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'Лист1'!$A$1:$O$97</definedName>
  </definedNames>
  <calcPr fullCalcOnLoad="1"/>
</workbook>
</file>

<file path=xl/sharedStrings.xml><?xml version="1.0" encoding="utf-8"?>
<sst xmlns="http://schemas.openxmlformats.org/spreadsheetml/2006/main" count="240" uniqueCount="132">
  <si>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</si>
  <si>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</si>
  <si>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</si>
  <si>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</si>
  <si>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</si>
  <si>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</si>
  <si>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</si>
  <si>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</si>
  <si>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</si>
  <si>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</si>
  <si>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</si>
  <si>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</si>
  <si>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</si>
  <si>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</si>
  <si>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</si>
  <si>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</si>
  <si>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</si>
  <si>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</si>
  <si>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</si>
  <si>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</si>
  <si>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</si>
  <si>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</si>
  <si>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</si>
  <si>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</si>
  <si>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</si>
  <si>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</si>
  <si>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</si>
  <si>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</si>
  <si>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</si>
  <si>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</si>
  <si>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</si>
  <si>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</si>
  <si>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</si>
  <si>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</si>
  <si>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</si>
  <si>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</si>
  <si>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</si>
  <si>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</si>
  <si>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</si>
  <si>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</si>
  <si>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</si>
  <si>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</si>
  <si>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</si>
  <si>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</si>
  <si>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</si>
  <si>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</si>
  <si>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</si>
  <si>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</si>
  <si>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</si>
  <si>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</si>
  <si>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</si>
  <si>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</si>
  <si>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</si>
  <si>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</si>
  <si>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</si>
  <si>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</si>
  <si>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</si>
  <si>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</si>
  <si>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</si>
  <si>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</si>
  <si>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</si>
  <si>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</si>
  <si>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</si>
  <si>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</si>
  <si>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</si>
  <si>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</si>
  <si>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</si>
  <si>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</si>
  <si>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</si>
  <si>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</si>
  <si>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</si>
  <si>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</si>
  <si>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</si>
  <si>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>Дернова Татьяна Валентиновна, ведущий советник сводно-аналитического отдела, 221-40-48</t>
  </si>
  <si>
    <t>Организация и обеспечение проведения землеустроительных работ</t>
  </si>
  <si>
    <t>Обеспечение деятельности государственного бюджетного учреждения «Центр государственной кадастровой оценки»</t>
  </si>
  <si>
    <t>3.9</t>
  </si>
  <si>
    <t>3.10</t>
  </si>
  <si>
    <t>Доля жилых помещений, в отношении которых с нанимателями заключены договоры найма (социального / специализированного жилищного фонда), к общему количеству жилых помещений, закрепленных на праве оперативного управления за государственным бюджетным учреждением «Департамент по управлению жилищным фондом», процентов</t>
  </si>
  <si>
    <t>Осуществление экспертной и консультационной поддержки при решении социально-значимых вопросов, связанных с оценочной деятельностью</t>
  </si>
  <si>
    <t>Обеспечение деятельности Государственного бюджетного учреждения «Фонд пространственных данных Республики Татарстан»</t>
  </si>
  <si>
    <t>Доля выполненных мероприятий по ведению информационных ресурсов и баз данных в общем числе мероприятий по ведению информационных ресурсов и баз данных, процентов</t>
  </si>
  <si>
    <t>Наименование подпрограммы (раздела, мероприятия)</t>
  </si>
  <si>
    <t>3.11</t>
  </si>
  <si>
    <t>3.12</t>
  </si>
  <si>
    <t>Обеспечение деятельности государственного бюджетного учреждения «Департамент по 
управлению жилищным фондом»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</si>
  <si>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процентов</t>
  </si>
  <si>
    <t>Доля предприятий, финансово-хозяйственная деятельность которых проанализирована Mинземимуществом РТ, в общем количестве предприятий,процентов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</si>
  <si>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процентов</t>
  </si>
  <si>
    <t>Выполнение бюджетного задания в части доходов от реализации и использования государственного имущества и земельных участков, процентов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</si>
  <si>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процентов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</si>
  <si>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процентов</t>
  </si>
  <si>
    <t>Доля количества транспортных средств, которым обеспечен выход в рейс, к общему количеству транспортных средств, закрепленных за ГБУ УМО, процентов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</si>
  <si>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процентов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</si>
  <si>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процентов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</si>
  <si>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процентов</t>
  </si>
  <si>
    <t>Доля выполненных мероприятий по организации и обеспечению проведения землеустроительных работ в общем числе мероприятий по организации и обеспечению проведения землеустроительных работ, процентов</t>
  </si>
  <si>
    <t>Доля выполненных мероприятий по проведению государственной кадастровой оценки земельных участков и иных объектов недвижимости в общем числе мероприятий по проведению государственной кадастровой оценки земельных участков и иных объектов недвижимости, процентов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</si>
  <si>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процентов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</si>
  <si>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процентов  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</si>
  <si>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процентов  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</si>
  <si>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процентов</t>
  </si>
  <si>
    <t>3.13</t>
  </si>
  <si>
    <t>3.14</t>
  </si>
  <si>
    <t>Количество объектов имущества в перечне государственного имущества, предназначенного для предоставления субъектам малого и среднего предпринимательства, единиц</t>
  </si>
  <si>
    <t>Обеспечение проведения мероприятий по установлению и определению границ Республики Татарстан</t>
  </si>
  <si>
    <t>Обеспечение проведения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</t>
  </si>
  <si>
    <t xml:space="preserve">Ежегодное увеличение не менее чем на 10% количества объектов имущества в перечне государственного имущества, предназначенного для предоставления субъектам малого и среднего предпринимательства </t>
  </si>
  <si>
    <t>Приобретение имущества и земельных участков в государственную собственность Республики Татарстан</t>
  </si>
  <si>
    <t xml:space="preserve">Доля объема имущества и земельных участков, приобретенных в государственную собственность Республики Татарстан, к объему имущества и земельных участков, запланированных к приобретению в государственную собственность Республики Татарстан, процентов   </t>
  </si>
  <si>
    <t>3.15</t>
  </si>
  <si>
    <t>Доля выполненных мероприятий по установлению и определению границ Республики Татарстан в общем объеме запланированных мероприятий по установлению и определению границ Республики Татарстан, процентов</t>
  </si>
  <si>
    <t>Доля выполненных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в общем объеме запланированных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процентов</t>
  </si>
  <si>
    <t>Доля выполненных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 в общем объеме запланированных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Татарстан, процентов</t>
  </si>
  <si>
    <t>-</t>
  </si>
  <si>
    <t>3.16</t>
  </si>
  <si>
    <t>Количество экспертных заключений в сфере оценочной деятельности по запросам органов исполнительной власти Республики Татарстан, единиц</t>
  </si>
  <si>
    <t>Отношение количества муниципальных районов и городских округов Республики Татарстан, которым оказана экспертно-консультационная поддержка, к общему количеству муниципальных районов и городских округов Республики Татарстан, процентов</t>
  </si>
  <si>
    <t>Обеспечение проведения мероприятий по доработке генеральных планов и правил землепользования и застройки городских и сельских поселений муниципальных районов Республики Татарстан</t>
  </si>
  <si>
    <t>3.17</t>
  </si>
  <si>
    <t>Реализация мероприятий по проведению комплексных кадастровых работ</t>
  </si>
  <si>
    <t>Всего</t>
  </si>
  <si>
    <t>Бюджет Российской Федерации</t>
  </si>
  <si>
    <t>Бюджет Республики Татарстан</t>
  </si>
  <si>
    <t>Доля выполненных мероприятий по проведению комплексных кадастровых работ в общем объеме запланированных мероприятий по проведению комплексных кадастровых работ, 
процентов</t>
  </si>
  <si>
    <t xml:space="preserve">Приложение </t>
  </si>
  <si>
    <t>Государственная программа  «Управление государственным имуществом Республики  Татарстан на 2014 - 2025 годы»</t>
  </si>
  <si>
    <t>Постановление Кабинета Министров Республики Татарстан  «Об утверждении государственной программы «Управление государственным имуществом Республики  Татарстан на 2014 - 2025 годы» от 31.12.2013 № 1140</t>
  </si>
  <si>
    <t>Итого по программе "Управление государственным имуществом Республики  Татарстан на 2014 - 2025 годы"</t>
  </si>
  <si>
    <t>71 проверка на 11.10.2022</t>
  </si>
  <si>
    <t>Отчет о реализации государственной программы «Управление государственным имуществом Республики  Татарстан на 2014 - 2025 годы»
за 2022 год</t>
  </si>
  <si>
    <t>92 проверки на 01.01.2023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</si>
</sst>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29"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9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9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175" fontId="20" fillId="0" borderId="0" xfId="0" applyNumberFormat="1" applyFont="1" applyFill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Fill="1" applyBorder="1" applyAlignment="1">
      <alignment horizontal="left" vertical="center" wrapText="1"/>
    </xf>
    <xf numFmtId="2" fontId="19" fillId="0" borderId="17" xfId="0" applyNumberFormat="1" applyFont="1" applyFill="1" applyBorder="1" applyAlignment="1">
      <alignment horizontal="left" vertical="center" wrapText="1"/>
    </xf>
    <xf numFmtId="2" fontId="19" fillId="0" borderId="18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left" vertical="center" wrapText="1"/>
    </xf>
    <xf numFmtId="4" fontId="19" fillId="0" borderId="18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9" fontId="1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3"/>
  <sheetViews>
    <sheetView tabSelected="1" zoomScaleSheetLayoutView="87" zoomScalePageLayoutView="0" workbookViewId="0" topLeftCell="A7">
      <pane xSplit="4" ySplit="7" topLeftCell="E38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M41" sqref="M41:M42"/>
    </sheetView>
  </sheetViews>
  <sheetFormatPr defaultColWidth="9.140625" defaultRowHeight="15"/>
  <cols>
    <col min="1" max="1" width="1.28515625" style="14" customWidth="1"/>
    <col min="2" max="2" width="5.421875" style="15" customWidth="1"/>
    <col min="3" max="3" width="48.140625" style="25" customWidth="1"/>
    <col min="4" max="4" width="22.140625" style="14" customWidth="1"/>
    <col min="5" max="5" width="16.28125" style="14" customWidth="1"/>
    <col min="6" max="6" width="14.7109375" style="14" customWidth="1"/>
    <col min="7" max="7" width="13.140625" style="14" customWidth="1"/>
    <col min="8" max="8" width="15.140625" style="14" customWidth="1"/>
    <col min="9" max="9" width="49.28125" style="14" customWidth="1"/>
    <col min="10" max="11" width="7.8515625" style="14" customWidth="1"/>
    <col min="12" max="12" width="7.140625" style="14" customWidth="1"/>
    <col min="13" max="13" width="8.140625" style="14" customWidth="1"/>
    <col min="14" max="14" width="12.7109375" style="14" customWidth="1"/>
    <col min="15" max="16384" width="9.140625" style="14" customWidth="1"/>
  </cols>
  <sheetData>
    <row r="1" spans="3:15" ht="15">
      <c r="C1" s="16"/>
      <c r="N1" s="54" t="s">
        <v>125</v>
      </c>
      <c r="O1" s="54"/>
    </row>
    <row r="2" spans="2:8" ht="45" customHeight="1">
      <c r="B2" s="56" t="s">
        <v>24</v>
      </c>
      <c r="C2" s="56"/>
      <c r="D2" s="56"/>
      <c r="E2" s="52" t="s">
        <v>126</v>
      </c>
      <c r="F2" s="52"/>
      <c r="G2" s="52"/>
      <c r="H2" s="52"/>
    </row>
    <row r="3" spans="2:8" ht="31.5" customHeight="1">
      <c r="B3" s="56" t="s">
        <v>0</v>
      </c>
      <c r="C3" s="56"/>
      <c r="D3" s="56"/>
      <c r="E3" s="52" t="s">
        <v>23</v>
      </c>
      <c r="F3" s="52"/>
      <c r="G3" s="52"/>
      <c r="H3" s="52"/>
    </row>
    <row r="4" spans="2:8" ht="76.5" customHeight="1">
      <c r="B4" s="56" t="s">
        <v>25</v>
      </c>
      <c r="C4" s="56"/>
      <c r="D4" s="56"/>
      <c r="E4" s="52" t="s">
        <v>127</v>
      </c>
      <c r="F4" s="52"/>
      <c r="G4" s="52"/>
      <c r="H4" s="52"/>
    </row>
    <row r="5" spans="2:8" ht="34.5" customHeight="1">
      <c r="B5" s="56" t="s">
        <v>1</v>
      </c>
      <c r="C5" s="56"/>
      <c r="D5" s="56"/>
      <c r="E5" s="52" t="s">
        <v>73</v>
      </c>
      <c r="F5" s="52"/>
      <c r="G5" s="52"/>
      <c r="H5" s="52"/>
    </row>
    <row r="6" spans="2:15" ht="9.75" customHeight="1">
      <c r="B6" s="17"/>
      <c r="C6" s="17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  <c r="O6" s="18"/>
    </row>
    <row r="7" spans="2:15" s="19" customFormat="1" ht="37.5" customHeight="1">
      <c r="B7" s="58" t="s">
        <v>130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2:5" ht="14.25">
      <c r="B8" s="20"/>
      <c r="C8" s="16"/>
      <c r="D8" s="16"/>
      <c r="E8" s="21"/>
    </row>
    <row r="9" spans="1:15" ht="14.25" customHeight="1">
      <c r="A9" s="22"/>
      <c r="B9" s="53" t="s">
        <v>6</v>
      </c>
      <c r="C9" s="53" t="s">
        <v>82</v>
      </c>
      <c r="D9" s="53" t="s">
        <v>55</v>
      </c>
      <c r="E9" s="53" t="s">
        <v>71</v>
      </c>
      <c r="F9" s="53" t="s">
        <v>59</v>
      </c>
      <c r="G9" s="53" t="s">
        <v>29</v>
      </c>
      <c r="H9" s="53" t="s">
        <v>27</v>
      </c>
      <c r="I9" s="53" t="s">
        <v>26</v>
      </c>
      <c r="J9" s="53" t="s">
        <v>5</v>
      </c>
      <c r="K9" s="53"/>
      <c r="L9" s="53"/>
      <c r="M9" s="53"/>
      <c r="N9" s="53"/>
      <c r="O9" s="53"/>
    </row>
    <row r="10" spans="1:15" ht="30" customHeight="1">
      <c r="A10" s="22"/>
      <c r="B10" s="53"/>
      <c r="C10" s="53"/>
      <c r="D10" s="53"/>
      <c r="E10" s="53"/>
      <c r="F10" s="53"/>
      <c r="G10" s="53"/>
      <c r="H10" s="53"/>
      <c r="I10" s="53"/>
      <c r="J10" s="53" t="s">
        <v>7</v>
      </c>
      <c r="K10" s="53"/>
      <c r="L10" s="53" t="s">
        <v>8</v>
      </c>
      <c r="M10" s="53"/>
      <c r="N10" s="53" t="s">
        <v>28</v>
      </c>
      <c r="O10" s="53" t="s">
        <v>69</v>
      </c>
    </row>
    <row r="11" spans="1:15" ht="69.75" customHeight="1">
      <c r="A11" s="22"/>
      <c r="B11" s="53"/>
      <c r="C11" s="53"/>
      <c r="D11" s="53"/>
      <c r="E11" s="53"/>
      <c r="F11" s="53"/>
      <c r="G11" s="53"/>
      <c r="H11" s="53"/>
      <c r="I11" s="53"/>
      <c r="J11" s="6" t="s">
        <v>2</v>
      </c>
      <c r="K11" s="6" t="s">
        <v>3</v>
      </c>
      <c r="L11" s="6" t="s">
        <v>2</v>
      </c>
      <c r="M11" s="6" t="s">
        <v>4</v>
      </c>
      <c r="N11" s="53"/>
      <c r="O11" s="53"/>
    </row>
    <row r="12" spans="1:15" s="23" customFormat="1" ht="14.25" customHeight="1">
      <c r="A12" s="13"/>
      <c r="B12" s="7" t="s">
        <v>17</v>
      </c>
      <c r="C12" s="8" t="s">
        <v>16</v>
      </c>
      <c r="D12" s="7" t="s">
        <v>15</v>
      </c>
      <c r="E12" s="7" t="s">
        <v>18</v>
      </c>
      <c r="F12" s="7" t="s">
        <v>19</v>
      </c>
      <c r="G12" s="7" t="s">
        <v>20</v>
      </c>
      <c r="H12" s="7" t="s">
        <v>22</v>
      </c>
      <c r="I12" s="7" t="s">
        <v>14</v>
      </c>
      <c r="J12" s="7" t="s">
        <v>13</v>
      </c>
      <c r="K12" s="7" t="s">
        <v>12</v>
      </c>
      <c r="L12" s="7" t="s">
        <v>11</v>
      </c>
      <c r="M12" s="7" t="s">
        <v>10</v>
      </c>
      <c r="N12" s="7" t="s">
        <v>21</v>
      </c>
      <c r="O12" s="7" t="s">
        <v>9</v>
      </c>
    </row>
    <row r="13" spans="1:15" s="23" customFormat="1" ht="17.25" customHeight="1">
      <c r="A13" s="13"/>
      <c r="B13" s="6">
        <v>1</v>
      </c>
      <c r="C13" s="55" t="s">
        <v>30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s="23" customFormat="1" ht="33.75" customHeight="1">
      <c r="A14" s="13"/>
      <c r="B14" s="48" t="s">
        <v>31</v>
      </c>
      <c r="C14" s="57" t="s">
        <v>56</v>
      </c>
      <c r="D14" s="3" t="s">
        <v>121</v>
      </c>
      <c r="E14" s="1">
        <f>E16</f>
        <v>19065.59512700002</v>
      </c>
      <c r="F14" s="1">
        <f>F16</f>
        <v>19065.59512700002</v>
      </c>
      <c r="G14" s="1">
        <f>F14/E14%</f>
        <v>100.00000000000001</v>
      </c>
      <c r="H14" s="1">
        <f>H16</f>
        <v>17621.88846700002</v>
      </c>
      <c r="I14" s="57" t="s">
        <v>86</v>
      </c>
      <c r="J14" s="48">
        <v>100</v>
      </c>
      <c r="K14" s="48">
        <v>100</v>
      </c>
      <c r="L14" s="48">
        <v>100</v>
      </c>
      <c r="M14" s="48">
        <v>100</v>
      </c>
      <c r="N14" s="29">
        <f>M14/L14%</f>
        <v>100</v>
      </c>
      <c r="O14" s="48">
        <v>100</v>
      </c>
    </row>
    <row r="15" spans="1:15" s="23" customFormat="1" ht="33.75" customHeight="1">
      <c r="A15" s="13"/>
      <c r="B15" s="48"/>
      <c r="C15" s="57"/>
      <c r="D15" s="3" t="s">
        <v>122</v>
      </c>
      <c r="E15" s="1">
        <v>0</v>
      </c>
      <c r="F15" s="1">
        <v>0</v>
      </c>
      <c r="G15" s="1" t="s">
        <v>114</v>
      </c>
      <c r="H15" s="1">
        <v>0</v>
      </c>
      <c r="I15" s="57"/>
      <c r="J15" s="48"/>
      <c r="K15" s="48"/>
      <c r="L15" s="48"/>
      <c r="M15" s="48"/>
      <c r="N15" s="30"/>
      <c r="O15" s="48"/>
    </row>
    <row r="16" spans="1:15" s="23" customFormat="1" ht="33.75" customHeight="1">
      <c r="A16" s="13"/>
      <c r="B16" s="48"/>
      <c r="C16" s="57"/>
      <c r="D16" s="2" t="s">
        <v>123</v>
      </c>
      <c r="E16" s="1">
        <v>19065.59512700002</v>
      </c>
      <c r="F16" s="1">
        <v>19065.59512700002</v>
      </c>
      <c r="G16" s="1">
        <f>F16/E16%</f>
        <v>100.00000000000001</v>
      </c>
      <c r="H16" s="1">
        <v>17621.88846700002</v>
      </c>
      <c r="I16" s="57"/>
      <c r="J16" s="48"/>
      <c r="K16" s="48"/>
      <c r="L16" s="48"/>
      <c r="M16" s="48"/>
      <c r="N16" s="31"/>
      <c r="O16" s="48"/>
    </row>
    <row r="17" spans="1:15" s="23" customFormat="1" ht="21.75" customHeight="1">
      <c r="A17" s="13"/>
      <c r="B17" s="9" t="s">
        <v>33</v>
      </c>
      <c r="C17" s="49" t="s">
        <v>32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s="23" customFormat="1" ht="30" customHeight="1">
      <c r="A18" s="13"/>
      <c r="B18" s="29" t="s">
        <v>34</v>
      </c>
      <c r="C18" s="32" t="s">
        <v>57</v>
      </c>
      <c r="D18" s="3" t="s">
        <v>121</v>
      </c>
      <c r="E18" s="1">
        <f>E20</f>
        <v>20018.87488335002</v>
      </c>
      <c r="F18" s="1">
        <f>F20</f>
        <v>20018.87488335002</v>
      </c>
      <c r="G18" s="1">
        <f>F18/E18%</f>
        <v>100</v>
      </c>
      <c r="H18" s="1">
        <f>H20</f>
        <v>18502.98289035002</v>
      </c>
      <c r="I18" s="32" t="s">
        <v>87</v>
      </c>
      <c r="J18" s="29">
        <v>100</v>
      </c>
      <c r="K18" s="29">
        <v>100</v>
      </c>
      <c r="L18" s="29">
        <v>100</v>
      </c>
      <c r="M18" s="29">
        <v>100</v>
      </c>
      <c r="N18" s="29">
        <f>M18/L18%</f>
        <v>100</v>
      </c>
      <c r="O18" s="29">
        <v>100</v>
      </c>
    </row>
    <row r="19" spans="1:15" s="23" customFormat="1" ht="30" customHeight="1">
      <c r="A19" s="13"/>
      <c r="B19" s="30"/>
      <c r="C19" s="33"/>
      <c r="D19" s="3" t="s">
        <v>122</v>
      </c>
      <c r="E19" s="1">
        <v>0</v>
      </c>
      <c r="F19" s="1">
        <v>0</v>
      </c>
      <c r="G19" s="1" t="s">
        <v>114</v>
      </c>
      <c r="H19" s="1">
        <v>0</v>
      </c>
      <c r="I19" s="33"/>
      <c r="J19" s="30"/>
      <c r="K19" s="30"/>
      <c r="L19" s="30"/>
      <c r="M19" s="30"/>
      <c r="N19" s="30"/>
      <c r="O19" s="30"/>
    </row>
    <row r="20" spans="1:15" s="23" customFormat="1" ht="30" customHeight="1">
      <c r="A20" s="13"/>
      <c r="B20" s="31"/>
      <c r="C20" s="34"/>
      <c r="D20" s="2" t="s">
        <v>123</v>
      </c>
      <c r="E20" s="1">
        <v>20018.87488335002</v>
      </c>
      <c r="F20" s="1">
        <v>20018.87488335002</v>
      </c>
      <c r="G20" s="1">
        <f>F20/E20%</f>
        <v>100</v>
      </c>
      <c r="H20" s="1">
        <v>18502.98289035002</v>
      </c>
      <c r="I20" s="34"/>
      <c r="J20" s="31"/>
      <c r="K20" s="31"/>
      <c r="L20" s="31"/>
      <c r="M20" s="31"/>
      <c r="N20" s="31"/>
      <c r="O20" s="31"/>
    </row>
    <row r="21" spans="1:18" s="23" customFormat="1" ht="33.75" customHeight="1">
      <c r="A21" s="13"/>
      <c r="B21" s="29" t="s">
        <v>35</v>
      </c>
      <c r="C21" s="45" t="s">
        <v>36</v>
      </c>
      <c r="D21" s="3" t="s">
        <v>121</v>
      </c>
      <c r="E21" s="1">
        <f>E23</f>
        <v>8579.51780715001</v>
      </c>
      <c r="F21" s="1">
        <f>F23</f>
        <v>8579.51780715001</v>
      </c>
      <c r="G21" s="1">
        <f>F21/E21%</f>
        <v>100</v>
      </c>
      <c r="H21" s="1">
        <f>H23</f>
        <v>7929.849810150008</v>
      </c>
      <c r="I21" s="32" t="s">
        <v>88</v>
      </c>
      <c r="J21" s="29">
        <v>85</v>
      </c>
      <c r="K21" s="29">
        <v>85</v>
      </c>
      <c r="L21" s="29">
        <v>85</v>
      </c>
      <c r="M21" s="29">
        <v>90</v>
      </c>
      <c r="N21" s="29">
        <f>M21/L21%</f>
        <v>105.88235294117648</v>
      </c>
      <c r="O21" s="29">
        <v>85</v>
      </c>
      <c r="P21" s="26"/>
      <c r="Q21" s="27"/>
      <c r="R21" s="27"/>
    </row>
    <row r="22" spans="1:15" s="23" customFormat="1" ht="33.75" customHeight="1">
      <c r="A22" s="13"/>
      <c r="B22" s="30"/>
      <c r="C22" s="46"/>
      <c r="D22" s="3" t="s">
        <v>122</v>
      </c>
      <c r="E22" s="1">
        <v>0</v>
      </c>
      <c r="F22" s="1">
        <v>0</v>
      </c>
      <c r="G22" s="1" t="s">
        <v>114</v>
      </c>
      <c r="H22" s="1">
        <v>0</v>
      </c>
      <c r="I22" s="33"/>
      <c r="J22" s="30"/>
      <c r="K22" s="30"/>
      <c r="L22" s="30"/>
      <c r="M22" s="30"/>
      <c r="N22" s="30"/>
      <c r="O22" s="30"/>
    </row>
    <row r="23" spans="1:15" s="23" customFormat="1" ht="33.75" customHeight="1">
      <c r="A23" s="13"/>
      <c r="B23" s="31"/>
      <c r="C23" s="47"/>
      <c r="D23" s="2" t="s">
        <v>123</v>
      </c>
      <c r="E23" s="1">
        <v>8579.51780715001</v>
      </c>
      <c r="F23" s="1">
        <v>8579.51780715001</v>
      </c>
      <c r="G23" s="1">
        <f>F23/E23%</f>
        <v>100</v>
      </c>
      <c r="H23" s="1">
        <v>7929.849810150008</v>
      </c>
      <c r="I23" s="34"/>
      <c r="J23" s="31"/>
      <c r="K23" s="31"/>
      <c r="L23" s="31"/>
      <c r="M23" s="31"/>
      <c r="N23" s="31"/>
      <c r="O23" s="31"/>
    </row>
    <row r="24" spans="1:15" s="23" customFormat="1" ht="21" customHeight="1">
      <c r="A24" s="13"/>
      <c r="B24" s="4" t="s">
        <v>38</v>
      </c>
      <c r="C24" s="39" t="s">
        <v>37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</row>
    <row r="25" spans="1:15" s="23" customFormat="1" ht="33.75" customHeight="1">
      <c r="A25" s="13"/>
      <c r="B25" s="29" t="s">
        <v>39</v>
      </c>
      <c r="C25" s="32" t="s">
        <v>58</v>
      </c>
      <c r="D25" s="3" t="s">
        <v>121</v>
      </c>
      <c r="E25" s="1">
        <f>E27</f>
        <v>80990.64809949607</v>
      </c>
      <c r="F25" s="1">
        <f>F27</f>
        <v>80990.64809949607</v>
      </c>
      <c r="G25" s="1">
        <f>F25/E25%</f>
        <v>100</v>
      </c>
      <c r="H25" s="1">
        <f>H27</f>
        <v>74857.78220781607</v>
      </c>
      <c r="I25" s="32" t="s">
        <v>89</v>
      </c>
      <c r="J25" s="29">
        <v>100</v>
      </c>
      <c r="K25" s="29">
        <v>154.22</v>
      </c>
      <c r="L25" s="29">
        <v>100</v>
      </c>
      <c r="M25" s="29">
        <v>100.07</v>
      </c>
      <c r="N25" s="29">
        <f>M25/L25%</f>
        <v>100.07</v>
      </c>
      <c r="O25" s="29">
        <v>100</v>
      </c>
    </row>
    <row r="26" spans="1:15" s="23" customFormat="1" ht="33.75" customHeight="1">
      <c r="A26" s="13"/>
      <c r="B26" s="30"/>
      <c r="C26" s="33"/>
      <c r="D26" s="3" t="s">
        <v>122</v>
      </c>
      <c r="E26" s="1">
        <v>0</v>
      </c>
      <c r="F26" s="1">
        <v>0</v>
      </c>
      <c r="G26" s="1" t="s">
        <v>114</v>
      </c>
      <c r="H26" s="1">
        <v>0</v>
      </c>
      <c r="I26" s="33"/>
      <c r="J26" s="30"/>
      <c r="K26" s="30"/>
      <c r="L26" s="30"/>
      <c r="M26" s="30"/>
      <c r="N26" s="30"/>
      <c r="O26" s="30"/>
    </row>
    <row r="27" spans="1:15" s="23" customFormat="1" ht="33.75" customHeight="1">
      <c r="A27" s="13"/>
      <c r="B27" s="31"/>
      <c r="C27" s="34"/>
      <c r="D27" s="2" t="s">
        <v>123</v>
      </c>
      <c r="E27" s="1">
        <v>80990.64809949607</v>
      </c>
      <c r="F27" s="1">
        <v>80990.64809949607</v>
      </c>
      <c r="G27" s="1">
        <f>F27/E27%</f>
        <v>100</v>
      </c>
      <c r="H27" s="1">
        <v>74857.78220781607</v>
      </c>
      <c r="I27" s="34"/>
      <c r="J27" s="31"/>
      <c r="K27" s="31"/>
      <c r="L27" s="31"/>
      <c r="M27" s="31"/>
      <c r="N27" s="31"/>
      <c r="O27" s="31"/>
    </row>
    <row r="28" spans="1:18" s="23" customFormat="1" ht="33.75" customHeight="1">
      <c r="A28" s="13"/>
      <c r="B28" s="29" t="s">
        <v>40</v>
      </c>
      <c r="C28" s="32" t="s">
        <v>68</v>
      </c>
      <c r="D28" s="3" t="s">
        <v>121</v>
      </c>
      <c r="E28" s="1">
        <f>E30</f>
        <v>16198.129619899213</v>
      </c>
      <c r="F28" s="1">
        <f>F30</f>
        <v>16198.129619899213</v>
      </c>
      <c r="G28" s="1">
        <f>F28/E28%</f>
        <v>100</v>
      </c>
      <c r="H28" s="1">
        <f>H30</f>
        <v>14971.556441563214</v>
      </c>
      <c r="I28" s="32" t="s">
        <v>90</v>
      </c>
      <c r="J28" s="29">
        <v>100</v>
      </c>
      <c r="K28" s="29">
        <v>100</v>
      </c>
      <c r="L28" s="29">
        <v>100</v>
      </c>
      <c r="M28" s="29">
        <v>100</v>
      </c>
      <c r="N28" s="29">
        <f>M28/L28%</f>
        <v>100</v>
      </c>
      <c r="O28" s="29">
        <v>100</v>
      </c>
      <c r="P28" s="66" t="s">
        <v>129</v>
      </c>
      <c r="Q28" s="67"/>
      <c r="R28" s="67"/>
    </row>
    <row r="29" spans="1:18" s="23" customFormat="1" ht="33.75" customHeight="1">
      <c r="A29" s="13"/>
      <c r="B29" s="30"/>
      <c r="C29" s="33"/>
      <c r="D29" s="3" t="s">
        <v>122</v>
      </c>
      <c r="E29" s="1">
        <v>0</v>
      </c>
      <c r="F29" s="1">
        <v>0</v>
      </c>
      <c r="G29" s="1" t="s">
        <v>114</v>
      </c>
      <c r="H29" s="1">
        <v>0</v>
      </c>
      <c r="I29" s="33"/>
      <c r="J29" s="30"/>
      <c r="K29" s="30"/>
      <c r="L29" s="30"/>
      <c r="M29" s="30"/>
      <c r="N29" s="30"/>
      <c r="O29" s="30"/>
      <c r="P29" s="66" t="s">
        <v>131</v>
      </c>
      <c r="Q29" s="67"/>
      <c r="R29" s="67"/>
    </row>
    <row r="30" spans="1:15" s="23" customFormat="1" ht="33.75" customHeight="1">
      <c r="A30" s="13"/>
      <c r="B30" s="31"/>
      <c r="C30" s="34"/>
      <c r="D30" s="2" t="s">
        <v>123</v>
      </c>
      <c r="E30" s="1">
        <v>16198.129619899213</v>
      </c>
      <c r="F30" s="1">
        <v>16198.129619899213</v>
      </c>
      <c r="G30" s="1">
        <f>F30/E30%</f>
        <v>100</v>
      </c>
      <c r="H30" s="1">
        <v>14971.556441563214</v>
      </c>
      <c r="I30" s="34"/>
      <c r="J30" s="31"/>
      <c r="K30" s="31"/>
      <c r="L30" s="31"/>
      <c r="M30" s="31"/>
      <c r="N30" s="31"/>
      <c r="O30" s="31"/>
    </row>
    <row r="31" spans="1:15" s="23" customFormat="1" ht="33.75" customHeight="1">
      <c r="A31" s="13"/>
      <c r="B31" s="29" t="s">
        <v>41</v>
      </c>
      <c r="C31" s="32" t="s">
        <v>60</v>
      </c>
      <c r="D31" s="3" t="s">
        <v>121</v>
      </c>
      <c r="E31" s="1">
        <f>E33</f>
        <v>15635.880000000001</v>
      </c>
      <c r="F31" s="1">
        <f>F33</f>
        <v>15635.880000000001</v>
      </c>
      <c r="G31" s="1">
        <f>F31/E31%</f>
        <v>100</v>
      </c>
      <c r="H31" s="1">
        <f>H33</f>
        <v>15635.880000000001</v>
      </c>
      <c r="I31" s="32" t="s">
        <v>91</v>
      </c>
      <c r="J31" s="29">
        <v>100</v>
      </c>
      <c r="K31" s="29">
        <v>100</v>
      </c>
      <c r="L31" s="29">
        <v>100</v>
      </c>
      <c r="M31" s="29">
        <v>100</v>
      </c>
      <c r="N31" s="29">
        <f>M31/L31%</f>
        <v>100</v>
      </c>
      <c r="O31" s="29">
        <v>100</v>
      </c>
    </row>
    <row r="32" spans="1:15" s="23" customFormat="1" ht="33.75" customHeight="1">
      <c r="A32" s="13"/>
      <c r="B32" s="30"/>
      <c r="C32" s="33"/>
      <c r="D32" s="3" t="s">
        <v>122</v>
      </c>
      <c r="E32" s="1">
        <v>0</v>
      </c>
      <c r="F32" s="1">
        <v>0</v>
      </c>
      <c r="G32" s="1" t="s">
        <v>114</v>
      </c>
      <c r="H32" s="1">
        <v>0</v>
      </c>
      <c r="I32" s="33"/>
      <c r="J32" s="30"/>
      <c r="K32" s="30"/>
      <c r="L32" s="30"/>
      <c r="M32" s="30"/>
      <c r="N32" s="30"/>
      <c r="O32" s="30"/>
    </row>
    <row r="33" spans="1:15" s="23" customFormat="1" ht="33.75" customHeight="1">
      <c r="A33" s="13"/>
      <c r="B33" s="31"/>
      <c r="C33" s="34"/>
      <c r="D33" s="2" t="s">
        <v>123</v>
      </c>
      <c r="E33" s="1">
        <v>15635.880000000001</v>
      </c>
      <c r="F33" s="1">
        <v>15635.880000000001</v>
      </c>
      <c r="G33" s="1">
        <f>F33/E33%</f>
        <v>100</v>
      </c>
      <c r="H33" s="1">
        <v>15635.880000000001</v>
      </c>
      <c r="I33" s="34"/>
      <c r="J33" s="31"/>
      <c r="K33" s="31"/>
      <c r="L33" s="31"/>
      <c r="M33" s="31"/>
      <c r="N33" s="31"/>
      <c r="O33" s="31"/>
    </row>
    <row r="34" spans="1:15" s="23" customFormat="1" ht="33.75" customHeight="1">
      <c r="A34" s="13"/>
      <c r="B34" s="29" t="s">
        <v>43</v>
      </c>
      <c r="C34" s="32" t="s">
        <v>61</v>
      </c>
      <c r="D34" s="3" t="s">
        <v>121</v>
      </c>
      <c r="E34" s="1">
        <f>E36</f>
        <v>142321.07155</v>
      </c>
      <c r="F34" s="1">
        <f>F36</f>
        <v>142321.07155</v>
      </c>
      <c r="G34" s="1">
        <f>F34/E34%</f>
        <v>100</v>
      </c>
      <c r="H34" s="1">
        <f>H36</f>
        <v>142321.07155</v>
      </c>
      <c r="I34" s="32" t="s">
        <v>92</v>
      </c>
      <c r="J34" s="29">
        <v>100</v>
      </c>
      <c r="K34" s="29">
        <v>100</v>
      </c>
      <c r="L34" s="29">
        <v>100</v>
      </c>
      <c r="M34" s="29">
        <v>100</v>
      </c>
      <c r="N34" s="29">
        <f>M34/L34%</f>
        <v>100</v>
      </c>
      <c r="O34" s="29">
        <v>100</v>
      </c>
    </row>
    <row r="35" spans="1:15" s="23" customFormat="1" ht="33.75" customHeight="1">
      <c r="A35" s="13"/>
      <c r="B35" s="30"/>
      <c r="C35" s="33"/>
      <c r="D35" s="3" t="s">
        <v>122</v>
      </c>
      <c r="E35" s="1">
        <v>0</v>
      </c>
      <c r="F35" s="1">
        <v>0</v>
      </c>
      <c r="G35" s="1" t="s">
        <v>114</v>
      </c>
      <c r="H35" s="1">
        <v>0</v>
      </c>
      <c r="I35" s="33"/>
      <c r="J35" s="30"/>
      <c r="K35" s="30"/>
      <c r="L35" s="30"/>
      <c r="M35" s="30"/>
      <c r="N35" s="30"/>
      <c r="O35" s="30"/>
    </row>
    <row r="36" spans="1:15" s="23" customFormat="1" ht="33.75" customHeight="1">
      <c r="A36" s="13"/>
      <c r="B36" s="31"/>
      <c r="C36" s="34"/>
      <c r="D36" s="2" t="s">
        <v>123</v>
      </c>
      <c r="E36" s="1">
        <v>142321.07155</v>
      </c>
      <c r="F36" s="1">
        <v>142321.07155</v>
      </c>
      <c r="G36" s="1">
        <f>F36/E36%</f>
        <v>100</v>
      </c>
      <c r="H36" s="1">
        <v>142321.07155</v>
      </c>
      <c r="I36" s="34"/>
      <c r="J36" s="31"/>
      <c r="K36" s="31"/>
      <c r="L36" s="31"/>
      <c r="M36" s="31"/>
      <c r="N36" s="31"/>
      <c r="O36" s="31"/>
    </row>
    <row r="37" spans="1:15" s="23" customFormat="1" ht="33.75" customHeight="1">
      <c r="A37" s="13"/>
      <c r="B37" s="29" t="s">
        <v>44</v>
      </c>
      <c r="C37" s="32" t="s">
        <v>85</v>
      </c>
      <c r="D37" s="3" t="s">
        <v>121</v>
      </c>
      <c r="E37" s="1">
        <f>E39</f>
        <v>2358.5</v>
      </c>
      <c r="F37" s="1">
        <f>F39</f>
        <v>2358.5</v>
      </c>
      <c r="G37" s="1">
        <f>F37/E37%</f>
        <v>100</v>
      </c>
      <c r="H37" s="1">
        <f>H39</f>
        <v>2358.5</v>
      </c>
      <c r="I37" s="32" t="s">
        <v>78</v>
      </c>
      <c r="J37" s="29">
        <v>100</v>
      </c>
      <c r="K37" s="29">
        <v>100</v>
      </c>
      <c r="L37" s="29">
        <v>100</v>
      </c>
      <c r="M37" s="29">
        <v>100</v>
      </c>
      <c r="N37" s="29">
        <f>M37/L37%</f>
        <v>100</v>
      </c>
      <c r="O37" s="29">
        <v>100</v>
      </c>
    </row>
    <row r="38" spans="1:15" s="23" customFormat="1" ht="33.75" customHeight="1">
      <c r="A38" s="13"/>
      <c r="B38" s="30"/>
      <c r="C38" s="33"/>
      <c r="D38" s="3" t="s">
        <v>122</v>
      </c>
      <c r="E38" s="1">
        <v>0</v>
      </c>
      <c r="F38" s="1">
        <v>0</v>
      </c>
      <c r="G38" s="1" t="s">
        <v>114</v>
      </c>
      <c r="H38" s="1">
        <v>0</v>
      </c>
      <c r="I38" s="33"/>
      <c r="J38" s="30"/>
      <c r="K38" s="30"/>
      <c r="L38" s="30"/>
      <c r="M38" s="30"/>
      <c r="N38" s="30"/>
      <c r="O38" s="30"/>
    </row>
    <row r="39" spans="1:15" s="23" customFormat="1" ht="33.75" customHeight="1">
      <c r="A39" s="13"/>
      <c r="B39" s="31"/>
      <c r="C39" s="34"/>
      <c r="D39" s="2" t="s">
        <v>123</v>
      </c>
      <c r="E39" s="1">
        <v>2358.5</v>
      </c>
      <c r="F39" s="12">
        <v>2358.5</v>
      </c>
      <c r="G39" s="1">
        <f>F39/E39%</f>
        <v>100</v>
      </c>
      <c r="H39" s="12">
        <v>2358.5</v>
      </c>
      <c r="I39" s="34"/>
      <c r="J39" s="31"/>
      <c r="K39" s="31"/>
      <c r="L39" s="31"/>
      <c r="M39" s="31"/>
      <c r="N39" s="31"/>
      <c r="O39" s="31"/>
    </row>
    <row r="40" spans="1:18" s="23" customFormat="1" ht="36" customHeight="1">
      <c r="A40" s="13"/>
      <c r="B40" s="42" t="s">
        <v>64</v>
      </c>
      <c r="C40" s="32" t="s">
        <v>79</v>
      </c>
      <c r="D40" s="3" t="s">
        <v>121</v>
      </c>
      <c r="E40" s="1">
        <f>E42</f>
        <v>4727.1</v>
      </c>
      <c r="F40" s="1">
        <f>F42</f>
        <v>4727.1</v>
      </c>
      <c r="G40" s="1">
        <f>F40/E40%</f>
        <v>100</v>
      </c>
      <c r="H40" s="1">
        <f>H42</f>
        <v>4727.1</v>
      </c>
      <c r="I40" s="2" t="s">
        <v>116</v>
      </c>
      <c r="J40" s="5">
        <v>150</v>
      </c>
      <c r="K40" s="5">
        <v>150</v>
      </c>
      <c r="L40" s="5">
        <v>270</v>
      </c>
      <c r="M40" s="5">
        <v>270</v>
      </c>
      <c r="N40" s="1">
        <f>M40/L40%</f>
        <v>100</v>
      </c>
      <c r="O40" s="5">
        <v>330</v>
      </c>
      <c r="P40" s="26"/>
      <c r="Q40" s="27"/>
      <c r="R40" s="27"/>
    </row>
    <row r="41" spans="1:15" s="23" customFormat="1" ht="36" customHeight="1">
      <c r="A41" s="13"/>
      <c r="B41" s="43"/>
      <c r="C41" s="33"/>
      <c r="D41" s="3" t="s">
        <v>122</v>
      </c>
      <c r="E41" s="1">
        <v>0</v>
      </c>
      <c r="F41" s="1">
        <v>0</v>
      </c>
      <c r="G41" s="1" t="s">
        <v>114</v>
      </c>
      <c r="H41" s="1">
        <v>0</v>
      </c>
      <c r="I41" s="32" t="s">
        <v>117</v>
      </c>
      <c r="J41" s="29">
        <v>53</v>
      </c>
      <c r="K41" s="29">
        <v>55</v>
      </c>
      <c r="L41" s="29">
        <v>55</v>
      </c>
      <c r="M41" s="29">
        <v>95.56</v>
      </c>
      <c r="N41" s="29">
        <f>M41/L41%</f>
        <v>173.74545454545455</v>
      </c>
      <c r="O41" s="29">
        <v>57</v>
      </c>
    </row>
    <row r="42" spans="1:15" s="23" customFormat="1" ht="36" customHeight="1">
      <c r="A42" s="13"/>
      <c r="B42" s="44"/>
      <c r="C42" s="34"/>
      <c r="D42" s="2" t="s">
        <v>123</v>
      </c>
      <c r="E42" s="11">
        <v>4727.1</v>
      </c>
      <c r="F42" s="11">
        <v>4727.1</v>
      </c>
      <c r="G42" s="1">
        <f>F42/E42%</f>
        <v>100</v>
      </c>
      <c r="H42" s="11">
        <v>4727.1</v>
      </c>
      <c r="I42" s="34"/>
      <c r="J42" s="31"/>
      <c r="K42" s="31"/>
      <c r="L42" s="31"/>
      <c r="M42" s="31"/>
      <c r="N42" s="31"/>
      <c r="O42" s="31"/>
    </row>
    <row r="43" spans="1:15" s="23" customFormat="1" ht="33.75" customHeight="1">
      <c r="A43" s="13"/>
      <c r="B43" s="42" t="s">
        <v>65</v>
      </c>
      <c r="C43" s="32" t="s">
        <v>42</v>
      </c>
      <c r="D43" s="3" t="s">
        <v>121</v>
      </c>
      <c r="E43" s="1">
        <f>E45</f>
        <v>6749.220674958006</v>
      </c>
      <c r="F43" s="1">
        <f>F45</f>
        <v>6749.220674958006</v>
      </c>
      <c r="G43" s="1">
        <f>F43/E43%</f>
        <v>100</v>
      </c>
      <c r="H43" s="1">
        <f>H45</f>
        <v>6238.148517318006</v>
      </c>
      <c r="I43" s="32" t="s">
        <v>93</v>
      </c>
      <c r="J43" s="29">
        <v>99</v>
      </c>
      <c r="K43" s="29">
        <v>99</v>
      </c>
      <c r="L43" s="29">
        <v>99</v>
      </c>
      <c r="M43" s="29">
        <v>99</v>
      </c>
      <c r="N43" s="29">
        <f>M43/L43%</f>
        <v>100</v>
      </c>
      <c r="O43" s="29">
        <v>99</v>
      </c>
    </row>
    <row r="44" spans="1:15" s="23" customFormat="1" ht="33.75" customHeight="1">
      <c r="A44" s="13"/>
      <c r="B44" s="43"/>
      <c r="C44" s="33"/>
      <c r="D44" s="3" t="s">
        <v>122</v>
      </c>
      <c r="E44" s="1">
        <v>0</v>
      </c>
      <c r="F44" s="1">
        <v>0</v>
      </c>
      <c r="G44" s="1" t="s">
        <v>114</v>
      </c>
      <c r="H44" s="1">
        <v>0</v>
      </c>
      <c r="I44" s="33"/>
      <c r="J44" s="30"/>
      <c r="K44" s="30"/>
      <c r="L44" s="30"/>
      <c r="M44" s="30"/>
      <c r="N44" s="30"/>
      <c r="O44" s="30"/>
    </row>
    <row r="45" spans="1:15" s="23" customFormat="1" ht="33.75" customHeight="1">
      <c r="A45" s="13"/>
      <c r="B45" s="44"/>
      <c r="C45" s="34"/>
      <c r="D45" s="2" t="s">
        <v>123</v>
      </c>
      <c r="E45" s="1">
        <v>6749.220674958006</v>
      </c>
      <c r="F45" s="1">
        <v>6749.220674958006</v>
      </c>
      <c r="G45" s="1">
        <f>F45/E45%</f>
        <v>100</v>
      </c>
      <c r="H45" s="1">
        <v>6238.148517318006</v>
      </c>
      <c r="I45" s="34"/>
      <c r="J45" s="31"/>
      <c r="K45" s="31"/>
      <c r="L45" s="31"/>
      <c r="M45" s="31"/>
      <c r="N45" s="31"/>
      <c r="O45" s="31"/>
    </row>
    <row r="46" spans="1:15" s="23" customFormat="1" ht="33.75" customHeight="1">
      <c r="A46" s="13"/>
      <c r="B46" s="42" t="s">
        <v>66</v>
      </c>
      <c r="C46" s="32" t="s">
        <v>45</v>
      </c>
      <c r="D46" s="3" t="s">
        <v>121</v>
      </c>
      <c r="E46" s="1">
        <f>E48</f>
        <v>6749.220674958006</v>
      </c>
      <c r="F46" s="1">
        <f>F48</f>
        <v>6749.220674958006</v>
      </c>
      <c r="G46" s="1">
        <f>F46/E46%</f>
        <v>100</v>
      </c>
      <c r="H46" s="1">
        <f>H48</f>
        <v>6238.148517318006</v>
      </c>
      <c r="I46" s="32" t="s">
        <v>94</v>
      </c>
      <c r="J46" s="29">
        <v>99.5</v>
      </c>
      <c r="K46" s="29">
        <v>99.5</v>
      </c>
      <c r="L46" s="29">
        <v>99.5</v>
      </c>
      <c r="M46" s="29">
        <v>99.5</v>
      </c>
      <c r="N46" s="29">
        <f>M46/L46%</f>
        <v>100</v>
      </c>
      <c r="O46" s="29">
        <v>99.5</v>
      </c>
    </row>
    <row r="47" spans="1:15" s="23" customFormat="1" ht="33.75" customHeight="1">
      <c r="A47" s="13"/>
      <c r="B47" s="43"/>
      <c r="C47" s="33"/>
      <c r="D47" s="3" t="s">
        <v>122</v>
      </c>
      <c r="E47" s="1">
        <v>0</v>
      </c>
      <c r="F47" s="1">
        <v>0</v>
      </c>
      <c r="G47" s="1" t="s">
        <v>114</v>
      </c>
      <c r="H47" s="1">
        <v>0</v>
      </c>
      <c r="I47" s="33"/>
      <c r="J47" s="30"/>
      <c r="K47" s="30"/>
      <c r="L47" s="30"/>
      <c r="M47" s="30"/>
      <c r="N47" s="30"/>
      <c r="O47" s="30"/>
    </row>
    <row r="48" spans="1:15" s="23" customFormat="1" ht="33.75" customHeight="1">
      <c r="A48" s="13"/>
      <c r="B48" s="44"/>
      <c r="C48" s="34"/>
      <c r="D48" s="2" t="s">
        <v>123</v>
      </c>
      <c r="E48" s="1">
        <v>6749.220674958006</v>
      </c>
      <c r="F48" s="1">
        <v>6749.220674958006</v>
      </c>
      <c r="G48" s="1">
        <f>F48/E48%</f>
        <v>100</v>
      </c>
      <c r="H48" s="1">
        <v>6238.148517318006</v>
      </c>
      <c r="I48" s="34"/>
      <c r="J48" s="31"/>
      <c r="K48" s="31"/>
      <c r="L48" s="31"/>
      <c r="M48" s="31"/>
      <c r="N48" s="31"/>
      <c r="O48" s="31"/>
    </row>
    <row r="49" spans="1:15" s="23" customFormat="1" ht="33.75" customHeight="1">
      <c r="A49" s="13"/>
      <c r="B49" s="42" t="s">
        <v>76</v>
      </c>
      <c r="C49" s="32" t="s">
        <v>46</v>
      </c>
      <c r="D49" s="3" t="s">
        <v>121</v>
      </c>
      <c r="E49" s="1">
        <f>E51</f>
        <v>10798.753079932809</v>
      </c>
      <c r="F49" s="1">
        <f>F51</f>
        <v>10798.753079932809</v>
      </c>
      <c r="G49" s="1">
        <f>F49/E49%</f>
        <v>100</v>
      </c>
      <c r="H49" s="1">
        <f>H51</f>
        <v>9981.037627708809</v>
      </c>
      <c r="I49" s="32" t="s">
        <v>95</v>
      </c>
      <c r="J49" s="29">
        <v>100</v>
      </c>
      <c r="K49" s="29">
        <v>100</v>
      </c>
      <c r="L49" s="29">
        <v>100</v>
      </c>
      <c r="M49" s="29">
        <v>100</v>
      </c>
      <c r="N49" s="29">
        <f>M49/L49%</f>
        <v>100</v>
      </c>
      <c r="O49" s="29">
        <v>100</v>
      </c>
    </row>
    <row r="50" spans="1:15" s="23" customFormat="1" ht="33.75" customHeight="1">
      <c r="A50" s="13"/>
      <c r="B50" s="43"/>
      <c r="C50" s="33"/>
      <c r="D50" s="3" t="s">
        <v>122</v>
      </c>
      <c r="E50" s="1">
        <v>0</v>
      </c>
      <c r="F50" s="1">
        <v>0</v>
      </c>
      <c r="G50" s="1" t="s">
        <v>114</v>
      </c>
      <c r="H50" s="1">
        <v>0</v>
      </c>
      <c r="I50" s="33"/>
      <c r="J50" s="30"/>
      <c r="K50" s="30"/>
      <c r="L50" s="30"/>
      <c r="M50" s="30"/>
      <c r="N50" s="30"/>
      <c r="O50" s="30"/>
    </row>
    <row r="51" spans="1:15" s="23" customFormat="1" ht="33.75" customHeight="1">
      <c r="A51" s="13"/>
      <c r="B51" s="44"/>
      <c r="C51" s="34"/>
      <c r="D51" s="2" t="s">
        <v>123</v>
      </c>
      <c r="E51" s="1">
        <v>10798.753079932809</v>
      </c>
      <c r="F51" s="1">
        <v>10798.753079932809</v>
      </c>
      <c r="G51" s="1">
        <f>F51/E51%</f>
        <v>100</v>
      </c>
      <c r="H51" s="1">
        <v>9981.037627708809</v>
      </c>
      <c r="I51" s="34"/>
      <c r="J51" s="31"/>
      <c r="K51" s="31"/>
      <c r="L51" s="31"/>
      <c r="M51" s="31"/>
      <c r="N51" s="31"/>
      <c r="O51" s="31"/>
    </row>
    <row r="52" spans="1:15" s="23" customFormat="1" ht="33.75" customHeight="1">
      <c r="A52" s="13"/>
      <c r="B52" s="42" t="s">
        <v>77</v>
      </c>
      <c r="C52" s="32" t="s">
        <v>74</v>
      </c>
      <c r="D52" s="3" t="s">
        <v>121</v>
      </c>
      <c r="E52" s="1">
        <f>E54</f>
        <v>311.70184</v>
      </c>
      <c r="F52" s="1">
        <f>F54</f>
        <v>311.70184</v>
      </c>
      <c r="G52" s="1" t="s">
        <v>114</v>
      </c>
      <c r="H52" s="1">
        <f>H54</f>
        <v>0</v>
      </c>
      <c r="I52" s="32" t="s">
        <v>96</v>
      </c>
      <c r="J52" s="29">
        <v>100</v>
      </c>
      <c r="K52" s="29">
        <v>100</v>
      </c>
      <c r="L52" s="29">
        <v>100</v>
      </c>
      <c r="M52" s="29">
        <v>100</v>
      </c>
      <c r="N52" s="29">
        <f>M52/L52%</f>
        <v>100</v>
      </c>
      <c r="O52" s="29">
        <v>100</v>
      </c>
    </row>
    <row r="53" spans="1:15" s="23" customFormat="1" ht="33.75" customHeight="1">
      <c r="A53" s="13"/>
      <c r="B53" s="43"/>
      <c r="C53" s="33"/>
      <c r="D53" s="3" t="s">
        <v>122</v>
      </c>
      <c r="E53" s="1">
        <v>0</v>
      </c>
      <c r="F53" s="1">
        <v>0</v>
      </c>
      <c r="G53" s="1" t="s">
        <v>114</v>
      </c>
      <c r="H53" s="1">
        <v>0</v>
      </c>
      <c r="I53" s="33"/>
      <c r="J53" s="30"/>
      <c r="K53" s="30"/>
      <c r="L53" s="30"/>
      <c r="M53" s="30"/>
      <c r="N53" s="30"/>
      <c r="O53" s="30"/>
    </row>
    <row r="54" spans="1:15" s="23" customFormat="1" ht="33.75" customHeight="1">
      <c r="A54" s="13"/>
      <c r="B54" s="44"/>
      <c r="C54" s="34"/>
      <c r="D54" s="2" t="s">
        <v>123</v>
      </c>
      <c r="E54" s="1">
        <v>311.70184</v>
      </c>
      <c r="F54" s="1">
        <v>311.70184</v>
      </c>
      <c r="G54" s="1">
        <f>F54/E54%</f>
        <v>100</v>
      </c>
      <c r="H54" s="1">
        <v>0</v>
      </c>
      <c r="I54" s="34"/>
      <c r="J54" s="31"/>
      <c r="K54" s="31"/>
      <c r="L54" s="31"/>
      <c r="M54" s="31"/>
      <c r="N54" s="31"/>
      <c r="O54" s="31"/>
    </row>
    <row r="55" spans="1:15" s="23" customFormat="1" ht="33.75" customHeight="1">
      <c r="A55" s="13"/>
      <c r="B55" s="35" t="s">
        <v>83</v>
      </c>
      <c r="C55" s="32" t="s">
        <v>75</v>
      </c>
      <c r="D55" s="3" t="s">
        <v>121</v>
      </c>
      <c r="E55" s="1">
        <f>E57</f>
        <v>23684.395</v>
      </c>
      <c r="F55" s="1">
        <f>F57</f>
        <v>23684.395</v>
      </c>
      <c r="G55" s="1">
        <f>F55/E55%</f>
        <v>100</v>
      </c>
      <c r="H55" s="1">
        <f>H57</f>
        <v>23684.395</v>
      </c>
      <c r="I55" s="32" t="s">
        <v>97</v>
      </c>
      <c r="J55" s="29">
        <v>100</v>
      </c>
      <c r="K55" s="29">
        <v>100</v>
      </c>
      <c r="L55" s="29">
        <v>100</v>
      </c>
      <c r="M55" s="29">
        <v>100</v>
      </c>
      <c r="N55" s="29">
        <f>M55/L55%</f>
        <v>100</v>
      </c>
      <c r="O55" s="29">
        <v>100</v>
      </c>
    </row>
    <row r="56" spans="1:15" s="23" customFormat="1" ht="33.75" customHeight="1">
      <c r="A56" s="13"/>
      <c r="B56" s="36"/>
      <c r="C56" s="33"/>
      <c r="D56" s="3" t="s">
        <v>122</v>
      </c>
      <c r="E56" s="1">
        <v>0</v>
      </c>
      <c r="F56" s="1">
        <v>0</v>
      </c>
      <c r="G56" s="1" t="s">
        <v>114</v>
      </c>
      <c r="H56" s="1">
        <v>0</v>
      </c>
      <c r="I56" s="33"/>
      <c r="J56" s="30"/>
      <c r="K56" s="30"/>
      <c r="L56" s="30"/>
      <c r="M56" s="30"/>
      <c r="N56" s="30"/>
      <c r="O56" s="30"/>
    </row>
    <row r="57" spans="1:15" s="23" customFormat="1" ht="33.75" customHeight="1">
      <c r="A57" s="13"/>
      <c r="B57" s="37"/>
      <c r="C57" s="34"/>
      <c r="D57" s="2" t="s">
        <v>123</v>
      </c>
      <c r="E57" s="1">
        <v>23684.395</v>
      </c>
      <c r="F57" s="1">
        <v>23684.395</v>
      </c>
      <c r="G57" s="1">
        <f>F57/E57%</f>
        <v>100</v>
      </c>
      <c r="H57" s="1">
        <v>23684.395</v>
      </c>
      <c r="I57" s="34"/>
      <c r="J57" s="31"/>
      <c r="K57" s="31"/>
      <c r="L57" s="31"/>
      <c r="M57" s="31"/>
      <c r="N57" s="31"/>
      <c r="O57" s="31"/>
    </row>
    <row r="58" spans="1:15" s="23" customFormat="1" ht="33.75" customHeight="1">
      <c r="A58" s="13"/>
      <c r="B58" s="35" t="s">
        <v>84</v>
      </c>
      <c r="C58" s="32" t="s">
        <v>80</v>
      </c>
      <c r="D58" s="3" t="s">
        <v>121</v>
      </c>
      <c r="E58" s="1">
        <f>E60</f>
        <v>10644.29007</v>
      </c>
      <c r="F58" s="1">
        <f>F60</f>
        <v>10644.29007</v>
      </c>
      <c r="G58" s="1">
        <f>F58/E58%</f>
        <v>100</v>
      </c>
      <c r="H58" s="1">
        <f>H60</f>
        <v>10644.29007</v>
      </c>
      <c r="I58" s="32" t="s">
        <v>81</v>
      </c>
      <c r="J58" s="29">
        <v>100</v>
      </c>
      <c r="K58" s="29">
        <v>100</v>
      </c>
      <c r="L58" s="29">
        <v>100</v>
      </c>
      <c r="M58" s="29">
        <v>100</v>
      </c>
      <c r="N58" s="29">
        <f>M58/L58%</f>
        <v>100</v>
      </c>
      <c r="O58" s="29">
        <v>100</v>
      </c>
    </row>
    <row r="59" spans="1:15" s="23" customFormat="1" ht="33.75" customHeight="1">
      <c r="A59" s="13"/>
      <c r="B59" s="36"/>
      <c r="C59" s="33"/>
      <c r="D59" s="3" t="s">
        <v>122</v>
      </c>
      <c r="E59" s="1">
        <v>0</v>
      </c>
      <c r="F59" s="1">
        <v>0</v>
      </c>
      <c r="G59" s="1" t="s">
        <v>114</v>
      </c>
      <c r="H59" s="1">
        <v>0</v>
      </c>
      <c r="I59" s="33"/>
      <c r="J59" s="30"/>
      <c r="K59" s="30"/>
      <c r="L59" s="30"/>
      <c r="M59" s="30"/>
      <c r="N59" s="30"/>
      <c r="O59" s="30"/>
    </row>
    <row r="60" spans="1:15" s="23" customFormat="1" ht="33.75" customHeight="1">
      <c r="A60" s="13"/>
      <c r="B60" s="37"/>
      <c r="C60" s="34"/>
      <c r="D60" s="2" t="s">
        <v>123</v>
      </c>
      <c r="E60" s="1">
        <v>10644.29007</v>
      </c>
      <c r="F60" s="1">
        <v>10644.29007</v>
      </c>
      <c r="G60" s="1">
        <f>F60/E60%</f>
        <v>100</v>
      </c>
      <c r="H60" s="1">
        <v>10644.29007</v>
      </c>
      <c r="I60" s="34"/>
      <c r="J60" s="31"/>
      <c r="K60" s="31"/>
      <c r="L60" s="31"/>
      <c r="M60" s="31"/>
      <c r="N60" s="31"/>
      <c r="O60" s="31"/>
    </row>
    <row r="61" spans="1:15" s="23" customFormat="1" ht="33.75" customHeight="1">
      <c r="A61" s="13"/>
      <c r="B61" s="35" t="s">
        <v>102</v>
      </c>
      <c r="C61" s="32" t="s">
        <v>105</v>
      </c>
      <c r="D61" s="3" t="s">
        <v>121</v>
      </c>
      <c r="E61" s="1">
        <f>E63</f>
        <v>49273.22179999999</v>
      </c>
      <c r="F61" s="1">
        <f>F63</f>
        <v>49273.22179999999</v>
      </c>
      <c r="G61" s="1" t="s">
        <v>114</v>
      </c>
      <c r="H61" s="1">
        <f>H63</f>
        <v>49273.22179999999</v>
      </c>
      <c r="I61" s="32" t="s">
        <v>111</v>
      </c>
      <c r="J61" s="29">
        <v>100</v>
      </c>
      <c r="K61" s="29">
        <v>100</v>
      </c>
      <c r="L61" s="29">
        <v>100</v>
      </c>
      <c r="M61" s="29">
        <v>100</v>
      </c>
      <c r="N61" s="29">
        <f>M61/L61%</f>
        <v>100</v>
      </c>
      <c r="O61" s="29">
        <v>100</v>
      </c>
    </row>
    <row r="62" spans="1:15" s="23" customFormat="1" ht="33.75" customHeight="1">
      <c r="A62" s="13"/>
      <c r="B62" s="36"/>
      <c r="C62" s="33"/>
      <c r="D62" s="3" t="s">
        <v>122</v>
      </c>
      <c r="E62" s="1">
        <v>0</v>
      </c>
      <c r="F62" s="1">
        <v>0</v>
      </c>
      <c r="G62" s="1" t="s">
        <v>114</v>
      </c>
      <c r="H62" s="1">
        <v>0</v>
      </c>
      <c r="I62" s="33"/>
      <c r="J62" s="30"/>
      <c r="K62" s="30"/>
      <c r="L62" s="30"/>
      <c r="M62" s="30"/>
      <c r="N62" s="30"/>
      <c r="O62" s="30"/>
    </row>
    <row r="63" spans="1:15" s="23" customFormat="1" ht="33.75" customHeight="1">
      <c r="A63" s="13"/>
      <c r="B63" s="37"/>
      <c r="C63" s="34"/>
      <c r="D63" s="2" t="s">
        <v>123</v>
      </c>
      <c r="E63" s="1">
        <v>49273.22179999999</v>
      </c>
      <c r="F63" s="1">
        <v>49273.22179999999</v>
      </c>
      <c r="G63" s="1" t="s">
        <v>114</v>
      </c>
      <c r="H63" s="1">
        <v>49273.22179999999</v>
      </c>
      <c r="I63" s="34"/>
      <c r="J63" s="31"/>
      <c r="K63" s="31"/>
      <c r="L63" s="31"/>
      <c r="M63" s="31"/>
      <c r="N63" s="31"/>
      <c r="O63" s="31"/>
    </row>
    <row r="64" spans="1:15" s="23" customFormat="1" ht="33.75" customHeight="1">
      <c r="A64" s="13"/>
      <c r="B64" s="35" t="s">
        <v>103</v>
      </c>
      <c r="C64" s="32" t="s">
        <v>118</v>
      </c>
      <c r="D64" s="3" t="s">
        <v>121</v>
      </c>
      <c r="E64" s="1">
        <f>E66</f>
        <v>0</v>
      </c>
      <c r="F64" s="1">
        <f>F66</f>
        <v>0</v>
      </c>
      <c r="G64" s="1" t="s">
        <v>114</v>
      </c>
      <c r="H64" s="1">
        <f>H66</f>
        <v>0</v>
      </c>
      <c r="I64" s="32" t="s">
        <v>113</v>
      </c>
      <c r="J64" s="29">
        <v>100</v>
      </c>
      <c r="K64" s="29">
        <v>100</v>
      </c>
      <c r="L64" s="29">
        <v>100</v>
      </c>
      <c r="M64" s="29">
        <v>100</v>
      </c>
      <c r="N64" s="29">
        <f>M64/L64%</f>
        <v>100</v>
      </c>
      <c r="O64" s="29">
        <v>100</v>
      </c>
    </row>
    <row r="65" spans="1:15" s="23" customFormat="1" ht="33.75" customHeight="1">
      <c r="A65" s="13"/>
      <c r="B65" s="36"/>
      <c r="C65" s="33"/>
      <c r="D65" s="3" t="s">
        <v>122</v>
      </c>
      <c r="E65" s="1">
        <v>0</v>
      </c>
      <c r="F65" s="1">
        <v>0</v>
      </c>
      <c r="G65" s="1" t="s">
        <v>114</v>
      </c>
      <c r="H65" s="1">
        <v>0</v>
      </c>
      <c r="I65" s="33"/>
      <c r="J65" s="30"/>
      <c r="K65" s="30"/>
      <c r="L65" s="30"/>
      <c r="M65" s="30"/>
      <c r="N65" s="30"/>
      <c r="O65" s="30"/>
    </row>
    <row r="66" spans="1:15" s="23" customFormat="1" ht="33.75" customHeight="1">
      <c r="A66" s="13"/>
      <c r="B66" s="37"/>
      <c r="C66" s="34"/>
      <c r="D66" s="2" t="s">
        <v>123</v>
      </c>
      <c r="E66" s="1">
        <v>0</v>
      </c>
      <c r="F66" s="1">
        <v>0</v>
      </c>
      <c r="G66" s="1" t="s">
        <v>114</v>
      </c>
      <c r="H66" s="1">
        <v>0</v>
      </c>
      <c r="I66" s="34"/>
      <c r="J66" s="31"/>
      <c r="K66" s="31"/>
      <c r="L66" s="31"/>
      <c r="M66" s="31"/>
      <c r="N66" s="31"/>
      <c r="O66" s="31"/>
    </row>
    <row r="67" spans="1:15" s="23" customFormat="1" ht="36.75" customHeight="1">
      <c r="A67" s="13"/>
      <c r="B67" s="35" t="s">
        <v>110</v>
      </c>
      <c r="C67" s="32" t="s">
        <v>106</v>
      </c>
      <c r="D67" s="3" t="s">
        <v>121</v>
      </c>
      <c r="E67" s="1">
        <f>E69</f>
        <v>4638.8</v>
      </c>
      <c r="F67" s="1">
        <f>F69</f>
        <v>4638.8</v>
      </c>
      <c r="G67" s="1" t="s">
        <v>114</v>
      </c>
      <c r="H67" s="1">
        <f>H69</f>
        <v>4638.8</v>
      </c>
      <c r="I67" s="32" t="s">
        <v>112</v>
      </c>
      <c r="J67" s="29">
        <v>100</v>
      </c>
      <c r="K67" s="29">
        <v>100</v>
      </c>
      <c r="L67" s="29">
        <v>100</v>
      </c>
      <c r="M67" s="29">
        <v>100</v>
      </c>
      <c r="N67" s="29">
        <f>M67/L67%</f>
        <v>100</v>
      </c>
      <c r="O67" s="29">
        <v>100</v>
      </c>
    </row>
    <row r="68" spans="1:15" s="23" customFormat="1" ht="36.75" customHeight="1">
      <c r="A68" s="13"/>
      <c r="B68" s="36"/>
      <c r="C68" s="33"/>
      <c r="D68" s="3" t="s">
        <v>122</v>
      </c>
      <c r="E68" s="1">
        <v>0</v>
      </c>
      <c r="F68" s="1">
        <v>0</v>
      </c>
      <c r="G68" s="1" t="s">
        <v>114</v>
      </c>
      <c r="H68" s="1">
        <v>0</v>
      </c>
      <c r="I68" s="33"/>
      <c r="J68" s="30"/>
      <c r="K68" s="30"/>
      <c r="L68" s="30"/>
      <c r="M68" s="30"/>
      <c r="N68" s="30"/>
      <c r="O68" s="30"/>
    </row>
    <row r="69" spans="1:15" s="23" customFormat="1" ht="36.75" customHeight="1">
      <c r="A69" s="13"/>
      <c r="B69" s="37"/>
      <c r="C69" s="34"/>
      <c r="D69" s="2" t="s">
        <v>123</v>
      </c>
      <c r="E69" s="1">
        <v>4638.8</v>
      </c>
      <c r="F69" s="1">
        <v>4638.8</v>
      </c>
      <c r="G69" s="1" t="s">
        <v>114</v>
      </c>
      <c r="H69" s="1">
        <v>4638.8</v>
      </c>
      <c r="I69" s="34"/>
      <c r="J69" s="31"/>
      <c r="K69" s="31"/>
      <c r="L69" s="31"/>
      <c r="M69" s="31"/>
      <c r="N69" s="31"/>
      <c r="O69" s="31"/>
    </row>
    <row r="70" spans="1:15" s="23" customFormat="1" ht="31.5" customHeight="1">
      <c r="A70" s="13"/>
      <c r="B70" s="35" t="s">
        <v>115</v>
      </c>
      <c r="C70" s="32" t="s">
        <v>120</v>
      </c>
      <c r="D70" s="3" t="s">
        <v>121</v>
      </c>
      <c r="E70" s="1">
        <f>E71+E72</f>
        <v>9883.8</v>
      </c>
      <c r="F70" s="1">
        <f>F71+F72</f>
        <v>9883.8</v>
      </c>
      <c r="G70" s="1">
        <f>F70/E70%</f>
        <v>100</v>
      </c>
      <c r="H70" s="1">
        <f>H71+H72</f>
        <v>9883.8</v>
      </c>
      <c r="I70" s="32" t="s">
        <v>124</v>
      </c>
      <c r="J70" s="29" t="s">
        <v>114</v>
      </c>
      <c r="K70" s="29" t="s">
        <v>114</v>
      </c>
      <c r="L70" s="29">
        <v>100</v>
      </c>
      <c r="M70" s="29">
        <v>100</v>
      </c>
      <c r="N70" s="29">
        <f>M70/L70%</f>
        <v>100</v>
      </c>
      <c r="O70" s="29">
        <v>100</v>
      </c>
    </row>
    <row r="71" spans="1:15" s="23" customFormat="1" ht="33" customHeight="1">
      <c r="A71" s="13"/>
      <c r="B71" s="36"/>
      <c r="C71" s="33"/>
      <c r="D71" s="3" t="s">
        <v>122</v>
      </c>
      <c r="E71" s="1">
        <v>5311.8</v>
      </c>
      <c r="F71" s="1">
        <v>5311.8</v>
      </c>
      <c r="G71" s="1">
        <f>F71/E71%</f>
        <v>100</v>
      </c>
      <c r="H71" s="1">
        <v>5311.8</v>
      </c>
      <c r="I71" s="33"/>
      <c r="J71" s="30"/>
      <c r="K71" s="30"/>
      <c r="L71" s="30"/>
      <c r="M71" s="30"/>
      <c r="N71" s="30"/>
      <c r="O71" s="30"/>
    </row>
    <row r="72" spans="1:15" s="23" customFormat="1" ht="33.75" customHeight="1">
      <c r="A72" s="13"/>
      <c r="B72" s="37"/>
      <c r="C72" s="34"/>
      <c r="D72" s="2" t="s">
        <v>123</v>
      </c>
      <c r="E72" s="1">
        <v>4572</v>
      </c>
      <c r="F72" s="1">
        <v>4572</v>
      </c>
      <c r="G72" s="1">
        <f>F72/E72%</f>
        <v>100</v>
      </c>
      <c r="H72" s="1">
        <v>4572</v>
      </c>
      <c r="I72" s="34"/>
      <c r="J72" s="31"/>
      <c r="K72" s="31"/>
      <c r="L72" s="31"/>
      <c r="M72" s="31"/>
      <c r="N72" s="31"/>
      <c r="O72" s="31"/>
    </row>
    <row r="73" spans="1:18" s="23" customFormat="1" ht="33.75" customHeight="1">
      <c r="A73" s="13"/>
      <c r="B73" s="35" t="s">
        <v>119</v>
      </c>
      <c r="C73" s="32" t="s">
        <v>107</v>
      </c>
      <c r="D73" s="3" t="s">
        <v>121</v>
      </c>
      <c r="E73" s="1">
        <f>E75</f>
        <v>13498.441349916013</v>
      </c>
      <c r="F73" s="1">
        <f>F75</f>
        <v>13498.441349916013</v>
      </c>
      <c r="G73" s="1">
        <f>F73/E73%</f>
        <v>100</v>
      </c>
      <c r="H73" s="1">
        <f>H75</f>
        <v>12476.297034636013</v>
      </c>
      <c r="I73" s="32" t="s">
        <v>104</v>
      </c>
      <c r="J73" s="60">
        <v>97</v>
      </c>
      <c r="K73" s="60">
        <v>97</v>
      </c>
      <c r="L73" s="60">
        <v>107</v>
      </c>
      <c r="M73" s="60">
        <v>107</v>
      </c>
      <c r="N73" s="29">
        <f>M73/L73%</f>
        <v>100</v>
      </c>
      <c r="O73" s="60">
        <v>118</v>
      </c>
      <c r="P73" s="26"/>
      <c r="Q73" s="27"/>
      <c r="R73" s="27"/>
    </row>
    <row r="74" spans="1:15" s="23" customFormat="1" ht="33.75" customHeight="1">
      <c r="A74" s="13"/>
      <c r="B74" s="36"/>
      <c r="C74" s="33"/>
      <c r="D74" s="3" t="s">
        <v>122</v>
      </c>
      <c r="E74" s="1">
        <v>0</v>
      </c>
      <c r="F74" s="1">
        <v>0</v>
      </c>
      <c r="G74" s="1" t="s">
        <v>114</v>
      </c>
      <c r="H74" s="1">
        <v>0</v>
      </c>
      <c r="I74" s="33"/>
      <c r="J74" s="61"/>
      <c r="K74" s="61"/>
      <c r="L74" s="61"/>
      <c r="M74" s="61"/>
      <c r="N74" s="30"/>
      <c r="O74" s="61"/>
    </row>
    <row r="75" spans="1:15" s="23" customFormat="1" ht="33.75" customHeight="1">
      <c r="A75" s="13"/>
      <c r="B75" s="37"/>
      <c r="C75" s="34"/>
      <c r="D75" s="2" t="s">
        <v>123</v>
      </c>
      <c r="E75" s="1">
        <v>13498.441349916013</v>
      </c>
      <c r="F75" s="1">
        <v>13498.441349916013</v>
      </c>
      <c r="G75" s="1">
        <f>F75/E75%</f>
        <v>100</v>
      </c>
      <c r="H75" s="1">
        <v>12476.297034636013</v>
      </c>
      <c r="I75" s="34"/>
      <c r="J75" s="62"/>
      <c r="K75" s="62"/>
      <c r="L75" s="62"/>
      <c r="M75" s="62"/>
      <c r="N75" s="31"/>
      <c r="O75" s="62"/>
    </row>
    <row r="76" spans="1:15" s="23" customFormat="1" ht="17.25" customHeight="1">
      <c r="A76" s="13"/>
      <c r="B76" s="10">
        <v>4</v>
      </c>
      <c r="C76" s="38" t="s">
        <v>47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s="23" customFormat="1" ht="33.75" customHeight="1">
      <c r="A77" s="13"/>
      <c r="B77" s="29" t="s">
        <v>48</v>
      </c>
      <c r="C77" s="32" t="s">
        <v>49</v>
      </c>
      <c r="D77" s="3" t="s">
        <v>121</v>
      </c>
      <c r="E77" s="1">
        <f>E79</f>
        <v>1906.559512700002</v>
      </c>
      <c r="F77" s="1">
        <f>F79</f>
        <v>1906.559512700002</v>
      </c>
      <c r="G77" s="1">
        <f>F77/E77%</f>
        <v>100</v>
      </c>
      <c r="H77" s="1">
        <f>H79</f>
        <v>1762.1888467000017</v>
      </c>
      <c r="I77" s="32" t="s">
        <v>98</v>
      </c>
      <c r="J77" s="29">
        <v>100</v>
      </c>
      <c r="K77" s="29">
        <v>100</v>
      </c>
      <c r="L77" s="29">
        <v>100</v>
      </c>
      <c r="M77" s="29">
        <v>100</v>
      </c>
      <c r="N77" s="29">
        <f>M77/L77%</f>
        <v>100</v>
      </c>
      <c r="O77" s="29" t="s">
        <v>50</v>
      </c>
    </row>
    <row r="78" spans="1:15" s="23" customFormat="1" ht="33.75" customHeight="1">
      <c r="A78" s="13"/>
      <c r="B78" s="30"/>
      <c r="C78" s="33"/>
      <c r="D78" s="3" t="s">
        <v>122</v>
      </c>
      <c r="E78" s="1">
        <v>0</v>
      </c>
      <c r="F78" s="1">
        <v>0</v>
      </c>
      <c r="G78" s="1" t="s">
        <v>114</v>
      </c>
      <c r="H78" s="1">
        <v>0</v>
      </c>
      <c r="I78" s="33"/>
      <c r="J78" s="30"/>
      <c r="K78" s="30"/>
      <c r="L78" s="30"/>
      <c r="M78" s="30"/>
      <c r="N78" s="30"/>
      <c r="O78" s="30"/>
    </row>
    <row r="79" spans="1:15" s="23" customFormat="1" ht="33.75" customHeight="1">
      <c r="A79" s="13"/>
      <c r="B79" s="31"/>
      <c r="C79" s="34"/>
      <c r="D79" s="2" t="s">
        <v>123</v>
      </c>
      <c r="E79" s="1">
        <v>1906.559512700002</v>
      </c>
      <c r="F79" s="1">
        <v>1906.559512700002</v>
      </c>
      <c r="G79" s="1">
        <f>F79/E79%</f>
        <v>100</v>
      </c>
      <c r="H79" s="1">
        <v>1762.1888467000017</v>
      </c>
      <c r="I79" s="34"/>
      <c r="J79" s="31"/>
      <c r="K79" s="31"/>
      <c r="L79" s="31"/>
      <c r="M79" s="31"/>
      <c r="N79" s="31"/>
      <c r="O79" s="31"/>
    </row>
    <row r="80" spans="1:15" s="23" customFormat="1" ht="33.75" customHeight="1">
      <c r="A80" s="13"/>
      <c r="B80" s="29" t="s">
        <v>62</v>
      </c>
      <c r="C80" s="32" t="s">
        <v>67</v>
      </c>
      <c r="D80" s="3" t="s">
        <v>121</v>
      </c>
      <c r="E80" s="1">
        <f>E82</f>
        <v>2264400</v>
      </c>
      <c r="F80" s="1">
        <f>F82</f>
        <v>2264400</v>
      </c>
      <c r="G80" s="1">
        <f>F80/E80%</f>
        <v>100</v>
      </c>
      <c r="H80" s="1">
        <f>H82</f>
        <v>2264400</v>
      </c>
      <c r="I80" s="32" t="s">
        <v>99</v>
      </c>
      <c r="J80" s="29">
        <v>100</v>
      </c>
      <c r="K80" s="29">
        <v>100</v>
      </c>
      <c r="L80" s="29">
        <v>100</v>
      </c>
      <c r="M80" s="29">
        <v>100</v>
      </c>
      <c r="N80" s="29">
        <f>M80/L80%</f>
        <v>100</v>
      </c>
      <c r="O80" s="29">
        <v>100</v>
      </c>
    </row>
    <row r="81" spans="1:15" s="23" customFormat="1" ht="33.75" customHeight="1">
      <c r="A81" s="13"/>
      <c r="B81" s="30"/>
      <c r="C81" s="33"/>
      <c r="D81" s="3" t="s">
        <v>122</v>
      </c>
      <c r="E81" s="1">
        <v>0</v>
      </c>
      <c r="F81" s="1">
        <v>0</v>
      </c>
      <c r="G81" s="1" t="s">
        <v>114</v>
      </c>
      <c r="H81" s="1">
        <v>0</v>
      </c>
      <c r="I81" s="33"/>
      <c r="J81" s="30"/>
      <c r="K81" s="30"/>
      <c r="L81" s="30"/>
      <c r="M81" s="30"/>
      <c r="N81" s="30"/>
      <c r="O81" s="30"/>
    </row>
    <row r="82" spans="1:15" s="23" customFormat="1" ht="33.75" customHeight="1">
      <c r="A82" s="13"/>
      <c r="B82" s="31"/>
      <c r="C82" s="34"/>
      <c r="D82" s="2" t="s">
        <v>123</v>
      </c>
      <c r="E82" s="1">
        <v>2264400</v>
      </c>
      <c r="F82" s="1">
        <v>2264400</v>
      </c>
      <c r="G82" s="1">
        <f>F82/E82%</f>
        <v>100</v>
      </c>
      <c r="H82" s="1">
        <v>2264400</v>
      </c>
      <c r="I82" s="34"/>
      <c r="J82" s="31"/>
      <c r="K82" s="31"/>
      <c r="L82" s="31"/>
      <c r="M82" s="31"/>
      <c r="N82" s="31"/>
      <c r="O82" s="31"/>
    </row>
    <row r="83" spans="1:15" s="23" customFormat="1" ht="33.75" customHeight="1">
      <c r="A83" s="13"/>
      <c r="B83" s="42" t="s">
        <v>63</v>
      </c>
      <c r="C83" s="32" t="s">
        <v>70</v>
      </c>
      <c r="D83" s="3" t="s">
        <v>121</v>
      </c>
      <c r="E83" s="1">
        <f>E85</f>
        <v>13658.3</v>
      </c>
      <c r="F83" s="1">
        <f>F85</f>
        <v>13658.3</v>
      </c>
      <c r="G83" s="1">
        <f>F83/E83%</f>
        <v>100</v>
      </c>
      <c r="H83" s="1">
        <f>H85</f>
        <v>13658.3</v>
      </c>
      <c r="I83" s="32" t="s">
        <v>100</v>
      </c>
      <c r="J83" s="29">
        <v>100</v>
      </c>
      <c r="K83" s="29">
        <v>100</v>
      </c>
      <c r="L83" s="29">
        <v>100</v>
      </c>
      <c r="M83" s="29">
        <v>100</v>
      </c>
      <c r="N83" s="29">
        <f>M83/L83%</f>
        <v>100</v>
      </c>
      <c r="O83" s="29">
        <v>100</v>
      </c>
    </row>
    <row r="84" spans="1:15" s="23" customFormat="1" ht="33.75" customHeight="1">
      <c r="A84" s="13"/>
      <c r="B84" s="43"/>
      <c r="C84" s="33"/>
      <c r="D84" s="3" t="s">
        <v>122</v>
      </c>
      <c r="E84" s="1">
        <v>0</v>
      </c>
      <c r="F84" s="1">
        <v>0</v>
      </c>
      <c r="G84" s="1" t="s">
        <v>114</v>
      </c>
      <c r="H84" s="1">
        <v>0</v>
      </c>
      <c r="I84" s="33"/>
      <c r="J84" s="30"/>
      <c r="K84" s="30"/>
      <c r="L84" s="30"/>
      <c r="M84" s="30"/>
      <c r="N84" s="30"/>
      <c r="O84" s="30"/>
    </row>
    <row r="85" spans="1:15" s="23" customFormat="1" ht="33.75" customHeight="1">
      <c r="A85" s="13"/>
      <c r="B85" s="44"/>
      <c r="C85" s="34"/>
      <c r="D85" s="2" t="s">
        <v>123</v>
      </c>
      <c r="E85" s="1">
        <v>13658.3</v>
      </c>
      <c r="F85" s="1">
        <v>13658.3</v>
      </c>
      <c r="G85" s="1">
        <f>F85/E85%</f>
        <v>100</v>
      </c>
      <c r="H85" s="1">
        <v>13658.3</v>
      </c>
      <c r="I85" s="34"/>
      <c r="J85" s="31"/>
      <c r="K85" s="31"/>
      <c r="L85" s="31"/>
      <c r="M85" s="31"/>
      <c r="N85" s="31"/>
      <c r="O85" s="31"/>
    </row>
    <row r="86" spans="1:15" s="23" customFormat="1" ht="33.75" customHeight="1">
      <c r="A86" s="13"/>
      <c r="B86" s="42" t="s">
        <v>72</v>
      </c>
      <c r="C86" s="32" t="s">
        <v>108</v>
      </c>
      <c r="D86" s="3" t="s">
        <v>121</v>
      </c>
      <c r="E86" s="1">
        <f>E88</f>
        <v>246598.854</v>
      </c>
      <c r="F86" s="1">
        <f>F88</f>
        <v>246598.854</v>
      </c>
      <c r="G86" s="1">
        <f>F86/E86%</f>
        <v>100</v>
      </c>
      <c r="H86" s="1">
        <f>H88</f>
        <v>246598.854</v>
      </c>
      <c r="I86" s="32" t="s">
        <v>109</v>
      </c>
      <c r="J86" s="29">
        <v>100</v>
      </c>
      <c r="K86" s="29">
        <v>100</v>
      </c>
      <c r="L86" s="29">
        <v>100</v>
      </c>
      <c r="M86" s="29">
        <v>100</v>
      </c>
      <c r="N86" s="29">
        <f>M86/L86%</f>
        <v>100</v>
      </c>
      <c r="O86" s="29">
        <v>100</v>
      </c>
    </row>
    <row r="87" spans="1:15" s="23" customFormat="1" ht="33.75" customHeight="1">
      <c r="A87" s="13"/>
      <c r="B87" s="43"/>
      <c r="C87" s="33"/>
      <c r="D87" s="3" t="s">
        <v>122</v>
      </c>
      <c r="E87" s="1">
        <v>0</v>
      </c>
      <c r="F87" s="1">
        <v>0</v>
      </c>
      <c r="G87" s="1" t="s">
        <v>114</v>
      </c>
      <c r="H87" s="1">
        <v>0</v>
      </c>
      <c r="I87" s="33"/>
      <c r="J87" s="30"/>
      <c r="K87" s="30"/>
      <c r="L87" s="30"/>
      <c r="M87" s="30"/>
      <c r="N87" s="30"/>
      <c r="O87" s="30"/>
    </row>
    <row r="88" spans="1:15" s="23" customFormat="1" ht="33.75" customHeight="1">
      <c r="A88" s="13"/>
      <c r="B88" s="44"/>
      <c r="C88" s="34"/>
      <c r="D88" s="2" t="s">
        <v>123</v>
      </c>
      <c r="E88" s="1">
        <v>246598.854</v>
      </c>
      <c r="F88" s="1">
        <v>246598.854</v>
      </c>
      <c r="G88" s="1">
        <f>F88/E88%</f>
        <v>100</v>
      </c>
      <c r="H88" s="1">
        <v>246598.854</v>
      </c>
      <c r="I88" s="34"/>
      <c r="J88" s="31"/>
      <c r="K88" s="31"/>
      <c r="L88" s="31"/>
      <c r="M88" s="31"/>
      <c r="N88" s="31"/>
      <c r="O88" s="31"/>
    </row>
    <row r="89" spans="1:15" s="23" customFormat="1" ht="14.25">
      <c r="A89" s="13"/>
      <c r="B89" s="4" t="s">
        <v>52</v>
      </c>
      <c r="C89" s="39" t="s">
        <v>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1"/>
    </row>
    <row r="90" spans="1:15" s="23" customFormat="1" ht="33.75" customHeight="1">
      <c r="A90" s="13"/>
      <c r="B90" s="29" t="s">
        <v>53</v>
      </c>
      <c r="C90" s="32" t="s">
        <v>54</v>
      </c>
      <c r="D90" s="3" t="s">
        <v>121</v>
      </c>
      <c r="E90" s="1">
        <f>E92</f>
        <v>6100.990440640006</v>
      </c>
      <c r="F90" s="1">
        <f>F92</f>
        <v>6100.990440640006</v>
      </c>
      <c r="G90" s="1">
        <f>F90/E90%</f>
        <v>100</v>
      </c>
      <c r="H90" s="1">
        <f>H92</f>
        <v>5639.004309440005</v>
      </c>
      <c r="I90" s="32" t="s">
        <v>101</v>
      </c>
      <c r="J90" s="29">
        <v>69</v>
      </c>
      <c r="K90" s="29">
        <v>69.95</v>
      </c>
      <c r="L90" s="29">
        <v>67</v>
      </c>
      <c r="M90" s="29">
        <v>67.61</v>
      </c>
      <c r="N90" s="29">
        <f>M90/L90%</f>
        <v>100.91044776119402</v>
      </c>
      <c r="O90" s="29">
        <v>67</v>
      </c>
    </row>
    <row r="91" spans="1:15" s="23" customFormat="1" ht="33.75" customHeight="1">
      <c r="A91" s="13"/>
      <c r="B91" s="30"/>
      <c r="C91" s="33"/>
      <c r="D91" s="3" t="s">
        <v>122</v>
      </c>
      <c r="E91" s="1">
        <v>0</v>
      </c>
      <c r="F91" s="1">
        <v>0</v>
      </c>
      <c r="G91" s="1" t="s">
        <v>114</v>
      </c>
      <c r="H91" s="1">
        <v>0</v>
      </c>
      <c r="I91" s="33"/>
      <c r="J91" s="30"/>
      <c r="K91" s="30"/>
      <c r="L91" s="30"/>
      <c r="M91" s="30"/>
      <c r="N91" s="30"/>
      <c r="O91" s="30"/>
    </row>
    <row r="92" spans="1:15" s="23" customFormat="1" ht="33.75" customHeight="1">
      <c r="A92" s="13"/>
      <c r="B92" s="31"/>
      <c r="C92" s="34"/>
      <c r="D92" s="2" t="s">
        <v>123</v>
      </c>
      <c r="E92" s="1">
        <v>6100.990440640006</v>
      </c>
      <c r="F92" s="1">
        <v>6100.990440640006</v>
      </c>
      <c r="G92" s="1">
        <f>F92/E92%</f>
        <v>100</v>
      </c>
      <c r="H92" s="1">
        <v>5639.004309440005</v>
      </c>
      <c r="I92" s="34"/>
      <c r="J92" s="31"/>
      <c r="K92" s="31"/>
      <c r="L92" s="31"/>
      <c r="M92" s="31"/>
      <c r="N92" s="31"/>
      <c r="O92" s="31"/>
    </row>
    <row r="93" spans="1:15" ht="33.75" customHeight="1">
      <c r="A93" s="22"/>
      <c r="B93" s="38" t="s">
        <v>128</v>
      </c>
      <c r="C93" s="38"/>
      <c r="D93" s="3" t="s">
        <v>121</v>
      </c>
      <c r="E93" s="4">
        <f>E94+E95</f>
        <v>2978791.8655299996</v>
      </c>
      <c r="F93" s="4">
        <f>F94+F95</f>
        <v>2973480.06553</v>
      </c>
      <c r="G93" s="4">
        <f>F93/E93%</f>
        <v>99.82167938413332</v>
      </c>
      <c r="H93" s="4">
        <f>H94+H95</f>
        <v>2958731.29709</v>
      </c>
      <c r="I93" s="68"/>
      <c r="J93" s="63"/>
      <c r="K93" s="63"/>
      <c r="L93" s="63"/>
      <c r="M93" s="63"/>
      <c r="N93" s="63">
        <f>IF(L93,M93/L93,"")</f>
      </c>
      <c r="O93" s="63"/>
    </row>
    <row r="94" spans="2:15" ht="33.75" customHeight="1">
      <c r="B94" s="38"/>
      <c r="C94" s="38"/>
      <c r="D94" s="3" t="s">
        <v>122</v>
      </c>
      <c r="E94" s="4">
        <f>E15+E19+E22+E26+E29+E32+E35+E38+E41+E44+E47+E50+E53+E56+E59+E62+E68+E74+E78+E81+E84+E87+E91+E65+E71</f>
        <v>5311.8</v>
      </c>
      <c r="F94" s="4">
        <v>0</v>
      </c>
      <c r="G94" s="4">
        <f>F94/E94%</f>
        <v>0</v>
      </c>
      <c r="H94" s="4">
        <v>0</v>
      </c>
      <c r="I94" s="69"/>
      <c r="J94" s="64"/>
      <c r="K94" s="64"/>
      <c r="L94" s="64"/>
      <c r="M94" s="64"/>
      <c r="N94" s="64"/>
      <c r="O94" s="64"/>
    </row>
    <row r="95" spans="2:15" ht="33.75" customHeight="1">
      <c r="B95" s="38"/>
      <c r="C95" s="38"/>
      <c r="D95" s="2" t="s">
        <v>123</v>
      </c>
      <c r="E95" s="4">
        <f>E16+E20+E23+E27+E30+E33+E36+E39+E42+E45+E48+E51+E54+E57+E60+E63+E69+E75+E79+E82+E85+E88+E92+E66+E72</f>
        <v>2973480.06553</v>
      </c>
      <c r="F95" s="4">
        <f>F16+F20+F23+F27+F30+F33+F36+F39+F42+F45+F48+F51+F54+F57+F60+F63+F69+F75+F79+F82+F85+F88+F92+F66+F72</f>
        <v>2973480.06553</v>
      </c>
      <c r="G95" s="4">
        <f>F95/E95%</f>
        <v>100</v>
      </c>
      <c r="H95" s="4">
        <f>H16+H20+H23+H27+H30+H33+H36+H39+H42+H45+H48+H51+H54+H57+H60+H63+H69+H75+H79+H82+H85+H88+H92+H66+H72</f>
        <v>2958731.29709</v>
      </c>
      <c r="I95" s="70"/>
      <c r="J95" s="65"/>
      <c r="K95" s="65"/>
      <c r="L95" s="65"/>
      <c r="M95" s="65"/>
      <c r="N95" s="65"/>
      <c r="O95" s="65"/>
    </row>
    <row r="96" spans="3:8" ht="14.25" customHeight="1">
      <c r="C96" s="16"/>
      <c r="D96" s="16"/>
      <c r="F96" s="24"/>
      <c r="G96" s="24"/>
      <c r="H96" s="24"/>
    </row>
    <row r="97" spans="2:15" ht="33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4" ht="14.25">
      <c r="C98" s="16"/>
      <c r="D98" s="16"/>
    </row>
    <row r="99" spans="3:4" ht="14.25">
      <c r="C99" s="16"/>
      <c r="D99" s="16"/>
    </row>
    <row r="100" spans="3:4" ht="14.25">
      <c r="C100" s="16"/>
      <c r="D100" s="16"/>
    </row>
    <row r="101" spans="3:4" ht="14.25">
      <c r="C101" s="16"/>
      <c r="D101" s="16"/>
    </row>
    <row r="102" spans="3:4" ht="14.25">
      <c r="C102" s="16"/>
      <c r="D102" s="16"/>
    </row>
    <row r="103" spans="3:4" ht="14.25">
      <c r="C103" s="16"/>
      <c r="D103" s="16"/>
    </row>
    <row r="104" spans="3:4" ht="14.25">
      <c r="C104" s="16"/>
      <c r="D104" s="16"/>
    </row>
    <row r="105" spans="3:4" ht="14.25">
      <c r="C105" s="16"/>
      <c r="D105" s="16"/>
    </row>
    <row r="106" spans="3:4" ht="14.25">
      <c r="C106" s="16"/>
      <c r="D106" s="16"/>
    </row>
    <row r="107" spans="3:4" ht="14.25">
      <c r="C107" s="16"/>
      <c r="D107" s="16"/>
    </row>
    <row r="108" spans="3:4" ht="14.25">
      <c r="C108" s="16"/>
      <c r="D108" s="16"/>
    </row>
    <row r="109" spans="3:4" ht="14.25">
      <c r="C109" s="16"/>
      <c r="D109" s="16"/>
    </row>
    <row r="110" spans="3:4" ht="14.25">
      <c r="C110" s="16"/>
      <c r="D110" s="16"/>
    </row>
    <row r="111" spans="3:4" ht="14.25">
      <c r="C111" s="16"/>
      <c r="D111" s="16"/>
    </row>
    <row r="112" spans="3:4" ht="14.25">
      <c r="C112" s="16"/>
      <c r="D112" s="16"/>
    </row>
    <row r="113" spans="3:4" ht="14.25">
      <c r="C113" s="16"/>
      <c r="D113" s="16"/>
    </row>
    <row r="114" spans="3:4" ht="14.25">
      <c r="C114" s="16"/>
      <c r="D114" s="16"/>
    </row>
    <row r="115" spans="3:4" ht="14.25">
      <c r="C115" s="16"/>
      <c r="D115" s="16"/>
    </row>
    <row r="116" spans="3:4" ht="14.25">
      <c r="C116" s="16"/>
      <c r="D116" s="16"/>
    </row>
    <row r="117" spans="3:4" ht="14.25">
      <c r="C117" s="16"/>
      <c r="D117" s="16"/>
    </row>
    <row r="118" spans="3:4" ht="14.25">
      <c r="C118" s="16"/>
      <c r="D118" s="16"/>
    </row>
    <row r="119" spans="3:4" ht="14.25">
      <c r="C119" s="16"/>
      <c r="D119" s="16"/>
    </row>
    <row r="120" spans="3:4" ht="14.25">
      <c r="C120" s="16"/>
      <c r="D120" s="16"/>
    </row>
    <row r="121" spans="3:4" ht="14.25">
      <c r="C121" s="16"/>
      <c r="D121" s="16"/>
    </row>
    <row r="122" spans="3:4" ht="14.25">
      <c r="C122" s="16"/>
      <c r="D122" s="16"/>
    </row>
    <row r="123" spans="3:4" ht="14.25">
      <c r="C123" s="16"/>
      <c r="D123" s="16"/>
    </row>
    <row r="124" spans="3:4" ht="14.25">
      <c r="C124" s="16"/>
      <c r="D124" s="16"/>
    </row>
    <row r="125" spans="3:4" ht="14.25">
      <c r="C125" s="16"/>
      <c r="D125" s="16"/>
    </row>
    <row r="126" spans="3:4" ht="14.25">
      <c r="C126" s="16"/>
      <c r="D126" s="16"/>
    </row>
    <row r="127" spans="3:4" ht="14.25">
      <c r="C127" s="16"/>
      <c r="D127" s="16"/>
    </row>
    <row r="128" spans="3:4" ht="14.25">
      <c r="C128" s="16"/>
      <c r="D128" s="16"/>
    </row>
    <row r="129" spans="3:4" ht="14.25">
      <c r="C129" s="16"/>
      <c r="D129" s="16"/>
    </row>
    <row r="130" spans="3:4" ht="14.25">
      <c r="C130" s="16"/>
      <c r="D130" s="16"/>
    </row>
    <row r="131" spans="3:4" ht="14.25">
      <c r="C131" s="16"/>
      <c r="D131" s="16"/>
    </row>
    <row r="132" spans="3:4" ht="14.25">
      <c r="C132" s="16"/>
      <c r="D132" s="16"/>
    </row>
    <row r="133" spans="3:4" ht="14.25">
      <c r="C133" s="16"/>
      <c r="D133" s="16"/>
    </row>
    <row r="134" spans="3:4" ht="14.25">
      <c r="C134" s="16"/>
      <c r="D134" s="16"/>
    </row>
    <row r="135" spans="3:4" ht="14.25">
      <c r="C135" s="16"/>
      <c r="D135" s="16"/>
    </row>
    <row r="136" spans="3:4" ht="14.25">
      <c r="C136" s="16"/>
      <c r="D136" s="16"/>
    </row>
    <row r="137" spans="3:4" ht="14.25">
      <c r="C137" s="16"/>
      <c r="D137" s="16"/>
    </row>
    <row r="138" spans="3:4" ht="14.25">
      <c r="C138" s="16"/>
      <c r="D138" s="16"/>
    </row>
    <row r="139" spans="3:4" ht="14.25">
      <c r="C139" s="16"/>
      <c r="D139" s="16"/>
    </row>
    <row r="140" spans="3:4" ht="14.25">
      <c r="C140" s="16"/>
      <c r="D140" s="16"/>
    </row>
    <row r="141" spans="3:4" ht="14.25">
      <c r="C141" s="16"/>
      <c r="D141" s="16"/>
    </row>
    <row r="142" spans="3:4" ht="14.25">
      <c r="C142" s="16"/>
      <c r="D142" s="16"/>
    </row>
    <row r="143" spans="3:4" ht="14.25">
      <c r="C143" s="16"/>
      <c r="D143" s="16"/>
    </row>
    <row r="144" spans="3:4" ht="14.25">
      <c r="C144" s="16"/>
      <c r="D144" s="16"/>
    </row>
    <row r="145" spans="3:4" ht="14.25">
      <c r="C145" s="16"/>
      <c r="D145" s="16"/>
    </row>
    <row r="146" spans="3:4" ht="14.25">
      <c r="C146" s="16"/>
      <c r="D146" s="16"/>
    </row>
    <row r="147" spans="3:4" ht="14.25">
      <c r="C147" s="16"/>
      <c r="D147" s="16"/>
    </row>
    <row r="148" spans="3:4" ht="14.25">
      <c r="C148" s="16"/>
      <c r="D148" s="16"/>
    </row>
    <row r="149" spans="3:4" ht="14.25">
      <c r="C149" s="16"/>
      <c r="D149" s="16"/>
    </row>
    <row r="150" spans="3:4" ht="14.25">
      <c r="C150" s="16"/>
      <c r="D150" s="16"/>
    </row>
    <row r="151" spans="3:4" ht="14.25">
      <c r="C151" s="16"/>
      <c r="D151" s="16"/>
    </row>
    <row r="152" spans="3:4" ht="14.25">
      <c r="C152" s="16"/>
      <c r="D152" s="16"/>
    </row>
    <row r="153" spans="3:4" ht="14.25">
      <c r="C153" s="16"/>
      <c r="D153" s="16"/>
    </row>
    <row r="154" spans="3:4" ht="14.25">
      <c r="C154" s="16"/>
      <c r="D154" s="16"/>
    </row>
    <row r="155" spans="3:4" ht="14.25">
      <c r="C155" s="16"/>
      <c r="D155" s="16"/>
    </row>
    <row r="156" spans="3:4" ht="14.25">
      <c r="C156" s="16"/>
      <c r="D156" s="16"/>
    </row>
    <row r="157" spans="3:4" ht="14.25">
      <c r="C157" s="16"/>
      <c r="D157" s="16"/>
    </row>
    <row r="158" spans="3:4" ht="14.25">
      <c r="C158" s="16"/>
      <c r="D158" s="16"/>
    </row>
    <row r="159" spans="3:4" ht="14.25">
      <c r="C159" s="16"/>
      <c r="D159" s="16"/>
    </row>
    <row r="160" spans="3:4" ht="14.25">
      <c r="C160" s="16"/>
      <c r="D160" s="16"/>
    </row>
    <row r="161" spans="3:4" ht="14.25">
      <c r="C161" s="16"/>
      <c r="D161" s="16"/>
    </row>
    <row r="162" spans="3:4" ht="14.25">
      <c r="C162" s="16"/>
      <c r="D162" s="16"/>
    </row>
    <row r="163" spans="3:4" ht="14.25">
      <c r="C163" s="16"/>
      <c r="D163" s="16"/>
    </row>
    <row r="164" spans="3:4" ht="14.25">
      <c r="C164" s="16"/>
      <c r="D164" s="16"/>
    </row>
    <row r="165" spans="3:4" ht="14.25">
      <c r="C165" s="16"/>
      <c r="D165" s="16"/>
    </row>
    <row r="166" spans="3:4" ht="14.25">
      <c r="C166" s="16"/>
      <c r="D166" s="16"/>
    </row>
    <row r="167" spans="3:4" ht="14.25">
      <c r="C167" s="16"/>
      <c r="D167" s="16"/>
    </row>
    <row r="168" spans="3:4" ht="14.25">
      <c r="C168" s="16"/>
      <c r="D168" s="16"/>
    </row>
    <row r="169" spans="3:4" ht="14.25">
      <c r="C169" s="16"/>
      <c r="D169" s="16"/>
    </row>
    <row r="170" spans="3:4" ht="14.25">
      <c r="C170" s="16"/>
      <c r="D170" s="16"/>
    </row>
    <row r="171" spans="3:4" ht="14.25">
      <c r="C171" s="16"/>
      <c r="D171" s="16"/>
    </row>
    <row r="172" spans="3:4" ht="14.25">
      <c r="C172" s="16"/>
      <c r="D172" s="16"/>
    </row>
    <row r="173" spans="3:4" ht="14.25">
      <c r="C173" s="16"/>
      <c r="D173" s="16"/>
    </row>
    <row r="174" spans="3:4" ht="14.25">
      <c r="C174" s="16"/>
      <c r="D174" s="16"/>
    </row>
    <row r="175" spans="3:4" ht="14.25">
      <c r="C175" s="16"/>
      <c r="D175" s="16"/>
    </row>
    <row r="176" spans="3:4" ht="14.25">
      <c r="C176" s="16"/>
      <c r="D176" s="16"/>
    </row>
    <row r="177" spans="3:4" ht="14.25">
      <c r="C177" s="16"/>
      <c r="D177" s="16"/>
    </row>
    <row r="178" spans="3:4" ht="14.25">
      <c r="C178" s="16"/>
      <c r="D178" s="16"/>
    </row>
    <row r="179" spans="3:4" ht="14.25">
      <c r="C179" s="16"/>
      <c r="D179" s="16"/>
    </row>
    <row r="180" spans="3:4" ht="14.25">
      <c r="C180" s="16"/>
      <c r="D180" s="16"/>
    </row>
    <row r="181" spans="3:4" ht="14.25">
      <c r="C181" s="16"/>
      <c r="D181" s="16"/>
    </row>
    <row r="182" spans="3:4" ht="14.25">
      <c r="C182" s="16"/>
      <c r="D182" s="16"/>
    </row>
    <row r="183" spans="3:4" ht="14.25">
      <c r="C183" s="16"/>
      <c r="D183" s="16"/>
    </row>
    <row r="184" spans="3:4" ht="14.25">
      <c r="C184" s="16"/>
      <c r="D184" s="16"/>
    </row>
    <row r="185" spans="3:4" ht="14.25">
      <c r="C185" s="16"/>
      <c r="D185" s="16"/>
    </row>
    <row r="186" spans="3:4" ht="14.25">
      <c r="C186" s="16"/>
      <c r="D186" s="16"/>
    </row>
    <row r="187" spans="3:4" ht="14.25">
      <c r="C187" s="16"/>
      <c r="D187" s="16"/>
    </row>
    <row r="188" spans="3:4" ht="14.25">
      <c r="C188" s="16"/>
      <c r="D188" s="16"/>
    </row>
    <row r="189" spans="3:4" ht="14.25">
      <c r="C189" s="16"/>
      <c r="D189" s="16"/>
    </row>
    <row r="190" spans="3:4" ht="14.25">
      <c r="C190" s="16"/>
      <c r="D190" s="16"/>
    </row>
    <row r="191" spans="3:4" ht="14.25">
      <c r="C191" s="16"/>
      <c r="D191" s="16"/>
    </row>
    <row r="192" spans="3:4" ht="14.25">
      <c r="C192" s="16"/>
      <c r="D192" s="16"/>
    </row>
    <row r="193" spans="3:4" ht="14.25">
      <c r="C193" s="16"/>
      <c r="D193" s="16"/>
    </row>
    <row r="194" spans="3:4" ht="14.25">
      <c r="C194" s="16"/>
      <c r="D194" s="16"/>
    </row>
    <row r="195" spans="3:4" ht="14.25">
      <c r="C195" s="16"/>
      <c r="D195" s="16"/>
    </row>
    <row r="196" spans="3:4" ht="14.25">
      <c r="C196" s="16"/>
      <c r="D196" s="16"/>
    </row>
    <row r="197" spans="3:4" ht="14.25">
      <c r="C197" s="16"/>
      <c r="D197" s="16"/>
    </row>
    <row r="198" spans="3:4" ht="14.25">
      <c r="C198" s="16"/>
      <c r="D198" s="16"/>
    </row>
    <row r="199" spans="3:4" ht="14.25">
      <c r="C199" s="16"/>
      <c r="D199" s="16"/>
    </row>
    <row r="200" spans="3:4" ht="14.25">
      <c r="C200" s="16"/>
      <c r="D200" s="16"/>
    </row>
    <row r="201" spans="3:4" ht="14.25">
      <c r="C201" s="16"/>
      <c r="D201" s="16"/>
    </row>
    <row r="202" spans="3:4" ht="14.25">
      <c r="C202" s="16"/>
      <c r="D202" s="16"/>
    </row>
    <row r="203" spans="3:4" ht="14.25">
      <c r="C203" s="16"/>
      <c r="D203" s="16"/>
    </row>
    <row r="204" spans="3:4" ht="14.25">
      <c r="C204" s="16"/>
      <c r="D204" s="16"/>
    </row>
    <row r="205" spans="3:4" ht="14.25">
      <c r="C205" s="16"/>
      <c r="D205" s="16"/>
    </row>
    <row r="206" spans="3:4" ht="14.25">
      <c r="C206" s="16"/>
      <c r="D206" s="16"/>
    </row>
    <row r="207" spans="3:4" ht="14.25">
      <c r="C207" s="16"/>
      <c r="D207" s="16"/>
    </row>
    <row r="208" spans="3:4" ht="14.25">
      <c r="C208" s="16"/>
      <c r="D208" s="16"/>
    </row>
    <row r="209" spans="3:4" ht="14.25">
      <c r="C209" s="16"/>
      <c r="D209" s="16"/>
    </row>
    <row r="210" spans="3:4" ht="14.25">
      <c r="C210" s="16"/>
      <c r="D210" s="16"/>
    </row>
    <row r="211" spans="3:4" ht="14.25">
      <c r="C211" s="16"/>
      <c r="D211" s="16"/>
    </row>
    <row r="212" spans="3:4" ht="14.25">
      <c r="C212" s="16"/>
      <c r="D212" s="16"/>
    </row>
    <row r="213" spans="3:4" ht="14.25">
      <c r="C213" s="16"/>
      <c r="D213" s="16"/>
    </row>
    <row r="214" spans="3:4" ht="14.25">
      <c r="C214" s="16"/>
      <c r="D214" s="16"/>
    </row>
    <row r="215" spans="3:4" ht="14.25">
      <c r="C215" s="16"/>
      <c r="D215" s="16"/>
    </row>
    <row r="216" spans="3:4" ht="14.25">
      <c r="C216" s="16"/>
      <c r="D216" s="16"/>
    </row>
    <row r="217" spans="3:4" ht="14.25">
      <c r="C217" s="16"/>
      <c r="D217" s="16"/>
    </row>
    <row r="218" spans="3:4" ht="14.25">
      <c r="C218" s="16"/>
      <c r="D218" s="16"/>
    </row>
    <row r="219" spans="3:4" ht="14.25">
      <c r="C219" s="16"/>
      <c r="D219" s="16"/>
    </row>
    <row r="220" spans="3:4" ht="14.25">
      <c r="C220" s="16"/>
      <c r="D220" s="16"/>
    </row>
    <row r="221" spans="3:4" ht="14.25">
      <c r="C221" s="16"/>
      <c r="D221" s="16"/>
    </row>
    <row r="222" spans="3:4" ht="14.25">
      <c r="C222" s="16"/>
      <c r="D222" s="16"/>
    </row>
    <row r="223" spans="3:4" ht="14.25">
      <c r="C223" s="16"/>
      <c r="D223" s="16"/>
    </row>
    <row r="224" spans="3:4" ht="14.25">
      <c r="C224" s="16"/>
      <c r="D224" s="16"/>
    </row>
    <row r="225" spans="3:4" ht="14.25">
      <c r="C225" s="16"/>
      <c r="D225" s="16"/>
    </row>
    <row r="226" spans="3:4" ht="14.25">
      <c r="C226" s="16"/>
      <c r="D226" s="16"/>
    </row>
    <row r="227" spans="3:4" ht="14.25">
      <c r="C227" s="16"/>
      <c r="D227" s="16"/>
    </row>
    <row r="228" spans="3:4" ht="14.25">
      <c r="C228" s="16"/>
      <c r="D228" s="16"/>
    </row>
    <row r="229" spans="3:4" ht="14.25">
      <c r="C229" s="16"/>
      <c r="D229" s="16"/>
    </row>
    <row r="230" spans="3:4" ht="14.25">
      <c r="C230" s="16"/>
      <c r="D230" s="16"/>
    </row>
    <row r="231" spans="3:4" ht="14.25">
      <c r="C231" s="16"/>
      <c r="D231" s="16"/>
    </row>
    <row r="232" spans="3:4" ht="14.25">
      <c r="C232" s="16"/>
      <c r="D232" s="16"/>
    </row>
    <row r="233" spans="3:4" ht="14.25">
      <c r="C233" s="16"/>
      <c r="D233" s="16"/>
    </row>
    <row r="234" spans="3:4" ht="14.25">
      <c r="C234" s="16"/>
      <c r="D234" s="16"/>
    </row>
    <row r="235" spans="3:4" ht="14.25">
      <c r="C235" s="16"/>
      <c r="D235" s="16"/>
    </row>
    <row r="236" spans="3:4" ht="14.25">
      <c r="C236" s="16"/>
      <c r="D236" s="16"/>
    </row>
    <row r="237" spans="3:4" ht="14.25">
      <c r="C237" s="16"/>
      <c r="D237" s="16"/>
    </row>
    <row r="238" spans="3:4" ht="14.25">
      <c r="C238" s="16"/>
      <c r="D238" s="16"/>
    </row>
    <row r="239" spans="3:4" ht="14.25">
      <c r="C239" s="16"/>
      <c r="D239" s="16"/>
    </row>
    <row r="240" spans="3:4" ht="14.25">
      <c r="C240" s="16"/>
      <c r="D240" s="16"/>
    </row>
    <row r="241" spans="3:4" ht="14.25">
      <c r="C241" s="16"/>
      <c r="D241" s="16"/>
    </row>
    <row r="242" spans="3:4" ht="14.25">
      <c r="C242" s="16"/>
      <c r="D242" s="16"/>
    </row>
    <row r="243" spans="3:4" ht="14.25">
      <c r="C243" s="16"/>
      <c r="D243" s="16"/>
    </row>
    <row r="244" spans="3:4" ht="14.25">
      <c r="C244" s="16"/>
      <c r="D244" s="16"/>
    </row>
    <row r="245" spans="3:4" ht="14.25">
      <c r="C245" s="16"/>
      <c r="D245" s="16"/>
    </row>
    <row r="246" spans="3:4" ht="14.25">
      <c r="C246" s="16"/>
      <c r="D246" s="16"/>
    </row>
    <row r="247" spans="3:4" ht="14.25">
      <c r="C247" s="16"/>
      <c r="D247" s="16"/>
    </row>
    <row r="248" spans="3:4" ht="14.25">
      <c r="C248" s="16"/>
      <c r="D248" s="16"/>
    </row>
    <row r="249" spans="3:4" ht="14.25">
      <c r="C249" s="16"/>
      <c r="D249" s="16"/>
    </row>
    <row r="250" spans="3:4" ht="14.25">
      <c r="C250" s="16"/>
      <c r="D250" s="16"/>
    </row>
    <row r="251" spans="3:4" ht="14.25">
      <c r="C251" s="16"/>
      <c r="D251" s="16"/>
    </row>
    <row r="252" spans="3:4" ht="14.25">
      <c r="C252" s="16"/>
      <c r="D252" s="16"/>
    </row>
    <row r="253" spans="3:4" ht="14.25">
      <c r="C253" s="16"/>
      <c r="D253" s="16"/>
    </row>
    <row r="254" spans="3:4" ht="14.25">
      <c r="C254" s="16"/>
      <c r="D254" s="16"/>
    </row>
    <row r="255" spans="3:4" ht="14.25">
      <c r="C255" s="16"/>
      <c r="D255" s="16"/>
    </row>
    <row r="256" spans="3:4" ht="14.25">
      <c r="C256" s="16"/>
      <c r="D256" s="16"/>
    </row>
    <row r="257" spans="3:4" ht="14.25">
      <c r="C257" s="16"/>
      <c r="D257" s="16"/>
    </row>
    <row r="258" spans="3:4" ht="14.25">
      <c r="C258" s="16"/>
      <c r="D258" s="16"/>
    </row>
    <row r="259" spans="3:4" ht="14.25">
      <c r="C259" s="16"/>
      <c r="D259" s="16"/>
    </row>
    <row r="260" spans="3:4" ht="14.25">
      <c r="C260" s="16"/>
      <c r="D260" s="16"/>
    </row>
    <row r="261" spans="3:4" ht="14.25">
      <c r="C261" s="16"/>
      <c r="D261" s="16"/>
    </row>
    <row r="262" spans="3:4" ht="14.25">
      <c r="C262" s="16"/>
      <c r="D262" s="16"/>
    </row>
    <row r="263" spans="3:4" ht="14.25">
      <c r="C263" s="16"/>
      <c r="D263" s="16"/>
    </row>
    <row r="264" spans="3:4" ht="14.25">
      <c r="C264" s="16"/>
      <c r="D264" s="16"/>
    </row>
    <row r="265" spans="3:4" ht="14.25">
      <c r="C265" s="16"/>
      <c r="D265" s="16"/>
    </row>
    <row r="266" spans="3:4" ht="14.25">
      <c r="C266" s="16"/>
      <c r="D266" s="16"/>
    </row>
    <row r="267" spans="3:4" ht="14.25">
      <c r="C267" s="16"/>
      <c r="D267" s="16"/>
    </row>
    <row r="268" spans="3:4" ht="14.25">
      <c r="C268" s="16"/>
      <c r="D268" s="16"/>
    </row>
    <row r="269" spans="3:4" ht="14.25">
      <c r="C269" s="16"/>
      <c r="D269" s="16"/>
    </row>
    <row r="270" spans="3:4" ht="14.25">
      <c r="C270" s="16"/>
      <c r="D270" s="16"/>
    </row>
    <row r="271" spans="3:4" ht="14.25">
      <c r="C271" s="16"/>
      <c r="D271" s="16"/>
    </row>
    <row r="272" spans="3:4" ht="14.25">
      <c r="C272" s="16"/>
      <c r="D272" s="16"/>
    </row>
    <row r="273" spans="3:4" ht="14.25">
      <c r="C273" s="16"/>
      <c r="D273" s="16"/>
    </row>
    <row r="274" spans="3:4" ht="14.25">
      <c r="C274" s="16"/>
      <c r="D274" s="16"/>
    </row>
    <row r="275" spans="3:4" ht="14.25">
      <c r="C275" s="16"/>
      <c r="D275" s="16"/>
    </row>
    <row r="276" spans="3:4" ht="14.25">
      <c r="C276" s="16"/>
      <c r="D276" s="16"/>
    </row>
    <row r="277" spans="3:4" ht="14.25">
      <c r="C277" s="16"/>
      <c r="D277" s="16"/>
    </row>
    <row r="278" spans="3:4" ht="14.25">
      <c r="C278" s="16"/>
      <c r="D278" s="16"/>
    </row>
    <row r="279" spans="3:4" ht="14.25">
      <c r="C279" s="16"/>
      <c r="D279" s="16"/>
    </row>
    <row r="280" spans="3:4" ht="14.25">
      <c r="C280" s="16"/>
      <c r="D280" s="16"/>
    </row>
    <row r="281" spans="3:4" ht="14.25">
      <c r="C281" s="16"/>
      <c r="D281" s="16"/>
    </row>
    <row r="282" spans="3:4" ht="14.25">
      <c r="C282" s="16"/>
      <c r="D282" s="16"/>
    </row>
    <row r="283" spans="3:4" ht="14.25">
      <c r="C283" s="16"/>
      <c r="D283" s="16"/>
    </row>
    <row r="284" spans="3:4" ht="14.25">
      <c r="C284" s="16"/>
      <c r="D284" s="16"/>
    </row>
    <row r="285" spans="3:4" ht="14.25">
      <c r="C285" s="16"/>
      <c r="D285" s="16"/>
    </row>
    <row r="286" spans="3:4" ht="14.25">
      <c r="C286" s="16"/>
      <c r="D286" s="16"/>
    </row>
    <row r="287" spans="3:4" ht="14.25">
      <c r="C287" s="16"/>
      <c r="D287" s="16"/>
    </row>
    <row r="288" spans="3:4" ht="14.25">
      <c r="C288" s="16"/>
      <c r="D288" s="16"/>
    </row>
    <row r="289" spans="3:4" ht="14.25">
      <c r="C289" s="16"/>
      <c r="D289" s="16"/>
    </row>
    <row r="290" spans="3:4" ht="14.25">
      <c r="C290" s="16"/>
      <c r="D290" s="16"/>
    </row>
    <row r="291" spans="3:4" ht="14.25">
      <c r="C291" s="16"/>
      <c r="D291" s="16"/>
    </row>
    <row r="292" spans="3:4" ht="14.25">
      <c r="C292" s="16"/>
      <c r="D292" s="16"/>
    </row>
    <row r="293" spans="3:4" ht="14.25">
      <c r="C293" s="16"/>
      <c r="D293" s="16"/>
    </row>
    <row r="294" spans="3:4" ht="14.25">
      <c r="C294" s="16"/>
      <c r="D294" s="16"/>
    </row>
    <row r="295" spans="3:4" ht="14.25">
      <c r="C295" s="16"/>
      <c r="D295" s="16"/>
    </row>
    <row r="296" spans="3:4" ht="14.25">
      <c r="C296" s="16"/>
      <c r="D296" s="16"/>
    </row>
    <row r="297" spans="3:4" ht="14.25">
      <c r="C297" s="16"/>
      <c r="D297" s="16"/>
    </row>
    <row r="298" spans="3:4" ht="14.25">
      <c r="C298" s="16"/>
      <c r="D298" s="16"/>
    </row>
    <row r="299" spans="3:4" ht="14.25">
      <c r="C299" s="16"/>
      <c r="D299" s="16"/>
    </row>
    <row r="300" spans="3:4" ht="14.25">
      <c r="C300" s="16"/>
      <c r="D300" s="16"/>
    </row>
    <row r="301" spans="3:4" ht="14.25">
      <c r="C301" s="16"/>
      <c r="D301" s="16"/>
    </row>
    <row r="302" spans="3:4" ht="14.25">
      <c r="C302" s="16"/>
      <c r="D302" s="16"/>
    </row>
    <row r="303" spans="3:4" ht="14.25">
      <c r="C303" s="16"/>
      <c r="D303" s="16"/>
    </row>
    <row r="304" spans="3:4" ht="14.25">
      <c r="C304" s="16"/>
      <c r="D304" s="16"/>
    </row>
    <row r="305" spans="3:4" ht="14.25">
      <c r="C305" s="16"/>
      <c r="D305" s="16"/>
    </row>
    <row r="306" spans="3:4" ht="14.25">
      <c r="C306" s="16"/>
      <c r="D306" s="16"/>
    </row>
    <row r="307" spans="3:4" ht="14.25">
      <c r="C307" s="16"/>
      <c r="D307" s="16"/>
    </row>
    <row r="308" spans="3:4" ht="14.25">
      <c r="C308" s="16"/>
      <c r="D308" s="16"/>
    </row>
    <row r="309" spans="3:4" ht="14.25">
      <c r="C309" s="16"/>
      <c r="D309" s="16"/>
    </row>
    <row r="310" spans="3:4" ht="14.25">
      <c r="C310" s="16"/>
      <c r="D310" s="16"/>
    </row>
    <row r="311" spans="3:4" ht="14.25">
      <c r="C311" s="16"/>
      <c r="D311" s="16"/>
    </row>
    <row r="312" spans="3:4" ht="14.25">
      <c r="C312" s="16"/>
      <c r="D312" s="16"/>
    </row>
    <row r="313" spans="3:4" ht="14.25">
      <c r="C313" s="16"/>
      <c r="D313" s="16"/>
    </row>
    <row r="314" spans="3:4" ht="14.25">
      <c r="C314" s="16"/>
      <c r="D314" s="16"/>
    </row>
    <row r="315" spans="3:4" ht="14.25">
      <c r="C315" s="16"/>
      <c r="D315" s="16"/>
    </row>
    <row r="316" spans="3:4" ht="14.25">
      <c r="C316" s="16"/>
      <c r="D316" s="16"/>
    </row>
    <row r="317" spans="3:4" ht="14.25">
      <c r="C317" s="16"/>
      <c r="D317" s="16"/>
    </row>
    <row r="318" spans="3:4" ht="14.25">
      <c r="C318" s="16"/>
      <c r="D318" s="16"/>
    </row>
    <row r="319" spans="3:4" ht="14.25">
      <c r="C319" s="16"/>
      <c r="D319" s="16"/>
    </row>
    <row r="320" spans="3:4" ht="14.25">
      <c r="C320" s="16"/>
      <c r="D320" s="16"/>
    </row>
    <row r="321" spans="3:4" ht="14.25">
      <c r="C321" s="16"/>
      <c r="D321" s="16"/>
    </row>
    <row r="322" spans="3:4" ht="14.25">
      <c r="C322" s="16"/>
      <c r="D322" s="16"/>
    </row>
    <row r="323" spans="3:4" ht="14.25">
      <c r="C323" s="16"/>
      <c r="D323" s="16"/>
    </row>
    <row r="324" spans="3:4" ht="14.25">
      <c r="C324" s="16"/>
      <c r="D324" s="16"/>
    </row>
    <row r="325" spans="3:4" ht="14.25">
      <c r="C325" s="16"/>
      <c r="D325" s="16"/>
    </row>
    <row r="326" spans="3:4" ht="14.25">
      <c r="C326" s="16"/>
      <c r="D326" s="16"/>
    </row>
    <row r="327" spans="3:4" ht="14.25">
      <c r="C327" s="16"/>
      <c r="D327" s="16"/>
    </row>
    <row r="328" spans="3:4" ht="14.25">
      <c r="C328" s="16"/>
      <c r="D328" s="16"/>
    </row>
    <row r="329" spans="3:4" ht="14.25">
      <c r="C329" s="16"/>
      <c r="D329" s="16"/>
    </row>
    <row r="330" spans="3:4" ht="14.25">
      <c r="C330" s="16"/>
      <c r="D330" s="16"/>
    </row>
    <row r="331" spans="3:4" ht="14.25">
      <c r="C331" s="16"/>
      <c r="D331" s="16"/>
    </row>
    <row r="332" spans="3:4" ht="14.25">
      <c r="C332" s="16"/>
      <c r="D332" s="16"/>
    </row>
    <row r="333" spans="3:4" ht="14.25">
      <c r="C333" s="16"/>
      <c r="D333" s="16"/>
    </row>
    <row r="334" spans="3:4" ht="14.25">
      <c r="C334" s="16"/>
      <c r="D334" s="16"/>
    </row>
    <row r="335" spans="3:4" ht="14.25">
      <c r="C335" s="16"/>
      <c r="D335" s="16"/>
    </row>
    <row r="336" spans="3:4" ht="14.25">
      <c r="C336" s="16"/>
      <c r="D336" s="16"/>
    </row>
    <row r="337" spans="3:4" ht="14.25">
      <c r="C337" s="16"/>
      <c r="D337" s="16"/>
    </row>
    <row r="338" spans="3:4" ht="14.25">
      <c r="C338" s="16"/>
      <c r="D338" s="16"/>
    </row>
    <row r="339" spans="3:4" ht="14.25">
      <c r="C339" s="16"/>
      <c r="D339" s="16"/>
    </row>
    <row r="340" spans="3:4" ht="14.25">
      <c r="C340" s="16"/>
      <c r="D340" s="16"/>
    </row>
    <row r="341" spans="3:4" ht="14.25">
      <c r="C341" s="16"/>
      <c r="D341" s="16"/>
    </row>
    <row r="342" spans="3:4" ht="14.25">
      <c r="C342" s="16"/>
      <c r="D342" s="16"/>
    </row>
    <row r="343" spans="3:4" ht="14.25">
      <c r="C343" s="16"/>
      <c r="D343" s="16"/>
    </row>
    <row r="344" spans="3:4" ht="14.25">
      <c r="C344" s="16"/>
      <c r="D344" s="16"/>
    </row>
    <row r="345" spans="3:4" ht="14.25">
      <c r="C345" s="16"/>
      <c r="D345" s="16"/>
    </row>
    <row r="346" spans="3:4" ht="14.25">
      <c r="C346" s="16"/>
      <c r="D346" s="16"/>
    </row>
    <row r="347" spans="3:4" ht="14.25">
      <c r="C347" s="16"/>
      <c r="D347" s="16"/>
    </row>
    <row r="348" spans="3:4" ht="14.25">
      <c r="C348" s="16"/>
      <c r="D348" s="16"/>
    </row>
    <row r="349" spans="3:4" ht="14.25">
      <c r="C349" s="16"/>
      <c r="D349" s="16"/>
    </row>
    <row r="350" spans="3:4" ht="14.25">
      <c r="C350" s="16"/>
      <c r="D350" s="16"/>
    </row>
    <row r="351" spans="3:4" ht="14.25">
      <c r="C351" s="16"/>
      <c r="D351" s="16"/>
    </row>
    <row r="352" spans="3:4" ht="14.25">
      <c r="C352" s="16"/>
      <c r="D352" s="16"/>
    </row>
    <row r="353" spans="3:4" ht="14.25">
      <c r="C353" s="16"/>
      <c r="D353" s="16"/>
    </row>
    <row r="354" spans="3:4" ht="14.25">
      <c r="C354" s="16"/>
      <c r="D354" s="16"/>
    </row>
    <row r="355" spans="3:4" ht="14.25">
      <c r="C355" s="16"/>
      <c r="D355" s="16"/>
    </row>
    <row r="356" spans="3:4" ht="14.25">
      <c r="C356" s="16"/>
      <c r="D356" s="16"/>
    </row>
    <row r="357" spans="3:4" ht="14.25">
      <c r="C357" s="16"/>
      <c r="D357" s="16"/>
    </row>
    <row r="358" spans="3:4" ht="14.25">
      <c r="C358" s="16"/>
      <c r="D358" s="16"/>
    </row>
    <row r="359" spans="3:4" ht="14.25">
      <c r="C359" s="16"/>
      <c r="D359" s="16"/>
    </row>
    <row r="360" spans="3:4" ht="14.25">
      <c r="C360" s="16"/>
      <c r="D360" s="16"/>
    </row>
    <row r="361" spans="3:4" ht="14.25">
      <c r="C361" s="16"/>
      <c r="D361" s="16"/>
    </row>
    <row r="362" spans="3:4" ht="14.25">
      <c r="C362" s="16"/>
      <c r="D362" s="16"/>
    </row>
    <row r="363" spans="3:4" ht="14.25">
      <c r="C363" s="16"/>
      <c r="D363" s="16"/>
    </row>
    <row r="364" spans="3:4" ht="14.25">
      <c r="C364" s="16"/>
      <c r="D364" s="16"/>
    </row>
    <row r="365" spans="3:4" ht="14.25">
      <c r="C365" s="16"/>
      <c r="D365" s="16"/>
    </row>
    <row r="366" spans="3:4" ht="14.25">
      <c r="C366" s="16"/>
      <c r="D366" s="16"/>
    </row>
    <row r="367" spans="3:4" ht="14.25">
      <c r="C367" s="16"/>
      <c r="D367" s="16"/>
    </row>
    <row r="368" spans="3:4" ht="14.25">
      <c r="C368" s="16"/>
      <c r="D368" s="16"/>
    </row>
    <row r="369" spans="3:4" ht="14.25">
      <c r="C369" s="16"/>
      <c r="D369" s="16"/>
    </row>
    <row r="370" spans="3:4" ht="14.25">
      <c r="C370" s="16"/>
      <c r="D370" s="16"/>
    </row>
    <row r="371" spans="3:4" ht="14.25">
      <c r="C371" s="16"/>
      <c r="D371" s="16"/>
    </row>
    <row r="372" spans="3:4" ht="14.25">
      <c r="C372" s="16"/>
      <c r="D372" s="16"/>
    </row>
    <row r="373" spans="3:4" ht="14.25">
      <c r="C373" s="16"/>
      <c r="D373" s="16"/>
    </row>
    <row r="374" spans="3:4" ht="14.25">
      <c r="C374" s="16"/>
      <c r="D374" s="16"/>
    </row>
    <row r="375" spans="3:4" ht="14.25">
      <c r="C375" s="16"/>
      <c r="D375" s="16"/>
    </row>
    <row r="376" spans="3:4" ht="14.25">
      <c r="C376" s="16"/>
      <c r="D376" s="16"/>
    </row>
    <row r="377" spans="3:4" ht="14.25">
      <c r="C377" s="16"/>
      <c r="D377" s="16"/>
    </row>
    <row r="378" spans="3:4" ht="14.25">
      <c r="C378" s="16"/>
      <c r="D378" s="16"/>
    </row>
    <row r="379" spans="3:4" ht="14.25">
      <c r="C379" s="16"/>
      <c r="D379" s="16"/>
    </row>
    <row r="380" spans="3:4" ht="14.25">
      <c r="C380" s="16"/>
      <c r="D380" s="16"/>
    </row>
    <row r="381" spans="3:4" ht="14.25">
      <c r="C381" s="16"/>
      <c r="D381" s="16"/>
    </row>
    <row r="382" spans="3:4" ht="14.25">
      <c r="C382" s="16"/>
      <c r="D382" s="16"/>
    </row>
    <row r="383" spans="3:4" ht="14.25">
      <c r="C383" s="16"/>
      <c r="D383" s="16"/>
    </row>
    <row r="384" spans="3:4" ht="14.25">
      <c r="C384" s="16"/>
      <c r="D384" s="16"/>
    </row>
    <row r="385" spans="3:4" ht="14.25">
      <c r="C385" s="16"/>
      <c r="D385" s="16"/>
    </row>
    <row r="386" spans="3:4" ht="14.25">
      <c r="C386" s="16"/>
      <c r="D386" s="16"/>
    </row>
    <row r="387" spans="3:4" ht="14.25">
      <c r="C387" s="16"/>
      <c r="D387" s="16"/>
    </row>
    <row r="388" spans="3:4" ht="14.25">
      <c r="C388" s="16"/>
      <c r="D388" s="16"/>
    </row>
    <row r="389" spans="3:4" ht="14.25">
      <c r="C389" s="16"/>
      <c r="D389" s="16"/>
    </row>
    <row r="390" spans="3:4" ht="14.25">
      <c r="C390" s="16"/>
      <c r="D390" s="16"/>
    </row>
    <row r="391" spans="3:4" ht="14.25">
      <c r="C391" s="16"/>
      <c r="D391" s="16"/>
    </row>
    <row r="392" spans="3:4" ht="14.25">
      <c r="C392" s="16"/>
      <c r="D392" s="16"/>
    </row>
    <row r="393" spans="3:4" ht="14.25">
      <c r="C393" s="16"/>
      <c r="D393" s="16"/>
    </row>
    <row r="394" spans="3:4" ht="14.25">
      <c r="C394" s="16"/>
      <c r="D394" s="16"/>
    </row>
    <row r="395" spans="3:4" ht="14.25">
      <c r="C395" s="16"/>
      <c r="D395" s="16"/>
    </row>
    <row r="396" spans="3:4" ht="14.25">
      <c r="C396" s="16"/>
      <c r="D396" s="16"/>
    </row>
    <row r="397" spans="3:4" ht="14.25">
      <c r="C397" s="16"/>
      <c r="D397" s="16"/>
    </row>
    <row r="398" spans="3:4" ht="14.25">
      <c r="C398" s="16"/>
      <c r="D398" s="16"/>
    </row>
    <row r="399" spans="3:4" ht="14.25">
      <c r="C399" s="16"/>
      <c r="D399" s="16"/>
    </row>
    <row r="400" spans="3:4" ht="14.25">
      <c r="C400" s="16"/>
      <c r="D400" s="16"/>
    </row>
    <row r="401" spans="3:4" ht="14.25">
      <c r="C401" s="16"/>
      <c r="D401" s="16"/>
    </row>
    <row r="402" spans="3:4" ht="14.25">
      <c r="C402" s="16"/>
      <c r="D402" s="16"/>
    </row>
    <row r="403" spans="3:4" ht="14.25">
      <c r="C403" s="16"/>
      <c r="D403" s="16"/>
    </row>
    <row r="404" spans="3:4" ht="14.25">
      <c r="C404" s="16"/>
      <c r="D404" s="16"/>
    </row>
    <row r="405" spans="3:4" ht="14.25">
      <c r="C405" s="16"/>
      <c r="D405" s="16"/>
    </row>
    <row r="406" spans="3:4" ht="14.25">
      <c r="C406" s="16"/>
      <c r="D406" s="16"/>
    </row>
    <row r="407" spans="3:4" ht="14.25">
      <c r="C407" s="16"/>
      <c r="D407" s="16"/>
    </row>
    <row r="408" spans="3:4" ht="14.25">
      <c r="C408" s="16"/>
      <c r="D408" s="16"/>
    </row>
    <row r="409" spans="3:4" ht="14.25">
      <c r="C409" s="16"/>
      <c r="D409" s="16"/>
    </row>
    <row r="410" spans="3:4" ht="14.25">
      <c r="C410" s="16"/>
      <c r="D410" s="16"/>
    </row>
    <row r="411" spans="3:4" ht="14.25">
      <c r="C411" s="16"/>
      <c r="D411" s="16"/>
    </row>
    <row r="412" spans="3:4" ht="14.25">
      <c r="C412" s="16"/>
      <c r="D412" s="16"/>
    </row>
    <row r="413" spans="3:4" ht="14.25">
      <c r="C413" s="16"/>
      <c r="D413" s="16"/>
    </row>
    <row r="414" spans="3:4" ht="14.25">
      <c r="C414" s="16"/>
      <c r="D414" s="16"/>
    </row>
    <row r="415" spans="3:4" ht="14.25">
      <c r="C415" s="16"/>
      <c r="D415" s="16"/>
    </row>
    <row r="416" spans="3:4" ht="14.25">
      <c r="C416" s="16"/>
      <c r="D416" s="16"/>
    </row>
    <row r="417" spans="3:4" ht="14.25">
      <c r="C417" s="16"/>
      <c r="D417" s="16"/>
    </row>
    <row r="418" spans="3:4" ht="14.25">
      <c r="C418" s="16"/>
      <c r="D418" s="16"/>
    </row>
    <row r="419" spans="3:4" ht="14.25">
      <c r="C419" s="16"/>
      <c r="D419" s="16"/>
    </row>
    <row r="420" spans="3:4" ht="14.25">
      <c r="C420" s="16"/>
      <c r="D420" s="16"/>
    </row>
    <row r="421" spans="3:4" ht="14.25">
      <c r="C421" s="16"/>
      <c r="D421" s="16"/>
    </row>
    <row r="422" spans="3:4" ht="14.25">
      <c r="C422" s="16"/>
      <c r="D422" s="16"/>
    </row>
    <row r="423" spans="3:4" ht="14.25">
      <c r="C423" s="16"/>
      <c r="D423" s="16"/>
    </row>
    <row r="424" spans="3:4" ht="14.25">
      <c r="C424" s="16"/>
      <c r="D424" s="16"/>
    </row>
    <row r="425" spans="3:4" ht="14.25">
      <c r="C425" s="16"/>
      <c r="D425" s="16"/>
    </row>
    <row r="426" spans="3:4" ht="14.25">
      <c r="C426" s="16"/>
      <c r="D426" s="16"/>
    </row>
    <row r="427" spans="3:4" ht="14.25">
      <c r="C427" s="16"/>
      <c r="D427" s="16"/>
    </row>
    <row r="428" spans="3:4" ht="14.25">
      <c r="C428" s="16"/>
      <c r="D428" s="16"/>
    </row>
    <row r="429" spans="3:4" ht="14.25">
      <c r="C429" s="16"/>
      <c r="D429" s="16"/>
    </row>
    <row r="430" spans="3:4" ht="14.25">
      <c r="C430" s="16"/>
      <c r="D430" s="16"/>
    </row>
    <row r="431" spans="3:4" ht="14.25">
      <c r="C431" s="16"/>
      <c r="D431" s="16"/>
    </row>
    <row r="432" spans="3:4" ht="14.25">
      <c r="C432" s="16"/>
      <c r="D432" s="16"/>
    </row>
    <row r="433" spans="3:4" ht="14.25">
      <c r="C433" s="16"/>
      <c r="D433" s="16"/>
    </row>
  </sheetData>
  <sheetProtection/>
  <mergeCells count="267">
    <mergeCell ref="P29:R29"/>
    <mergeCell ref="P28:R28"/>
    <mergeCell ref="P40:R40"/>
    <mergeCell ref="P73:R73"/>
    <mergeCell ref="I93:I95"/>
    <mergeCell ref="J93:J95"/>
    <mergeCell ref="K93:K95"/>
    <mergeCell ref="L93:L95"/>
    <mergeCell ref="M93:M95"/>
    <mergeCell ref="N93:N95"/>
    <mergeCell ref="O93:O95"/>
    <mergeCell ref="N90:N92"/>
    <mergeCell ref="O90:O92"/>
    <mergeCell ref="B93:C95"/>
    <mergeCell ref="M86:M88"/>
    <mergeCell ref="N86:N88"/>
    <mergeCell ref="O86:O88"/>
    <mergeCell ref="C90:C92"/>
    <mergeCell ref="B90:B92"/>
    <mergeCell ref="I90:I92"/>
    <mergeCell ref="J90:J92"/>
    <mergeCell ref="K90:K92"/>
    <mergeCell ref="L90:L92"/>
    <mergeCell ref="M90:M92"/>
    <mergeCell ref="C86:C88"/>
    <mergeCell ref="B86:B88"/>
    <mergeCell ref="I86:I88"/>
    <mergeCell ref="J86:J88"/>
    <mergeCell ref="K86:K88"/>
    <mergeCell ref="L86:L88"/>
    <mergeCell ref="O80:O82"/>
    <mergeCell ref="C83:C85"/>
    <mergeCell ref="B83:B85"/>
    <mergeCell ref="I83:I85"/>
    <mergeCell ref="J83:J85"/>
    <mergeCell ref="K83:K85"/>
    <mergeCell ref="L83:L85"/>
    <mergeCell ref="M83:M85"/>
    <mergeCell ref="N83:N85"/>
    <mergeCell ref="O83:O85"/>
    <mergeCell ref="N77:N79"/>
    <mergeCell ref="O77:O79"/>
    <mergeCell ref="C80:C82"/>
    <mergeCell ref="B80:B82"/>
    <mergeCell ref="I80:I82"/>
    <mergeCell ref="J80:J82"/>
    <mergeCell ref="K80:K82"/>
    <mergeCell ref="L80:L82"/>
    <mergeCell ref="M80:M82"/>
    <mergeCell ref="N80:N82"/>
    <mergeCell ref="M73:M75"/>
    <mergeCell ref="N73:N75"/>
    <mergeCell ref="O73:O75"/>
    <mergeCell ref="C77:C79"/>
    <mergeCell ref="B77:B79"/>
    <mergeCell ref="I77:I79"/>
    <mergeCell ref="J77:J79"/>
    <mergeCell ref="K77:K79"/>
    <mergeCell ref="L77:L79"/>
    <mergeCell ref="M77:M79"/>
    <mergeCell ref="C73:C75"/>
    <mergeCell ref="B73:B75"/>
    <mergeCell ref="I73:I75"/>
    <mergeCell ref="J73:J75"/>
    <mergeCell ref="K73:K75"/>
    <mergeCell ref="L73:L75"/>
    <mergeCell ref="N67:N69"/>
    <mergeCell ref="O67:O69"/>
    <mergeCell ref="I70:I72"/>
    <mergeCell ref="J70:J72"/>
    <mergeCell ref="K70:K72"/>
    <mergeCell ref="L70:L72"/>
    <mergeCell ref="M70:M72"/>
    <mergeCell ref="N70:N72"/>
    <mergeCell ref="O70:O72"/>
    <mergeCell ref="N64:N66"/>
    <mergeCell ref="O64:O66"/>
    <mergeCell ref="C67:C69"/>
    <mergeCell ref="B64:B66"/>
    <mergeCell ref="B67:B69"/>
    <mergeCell ref="I67:I69"/>
    <mergeCell ref="J67:J69"/>
    <mergeCell ref="K67:K69"/>
    <mergeCell ref="L67:L69"/>
    <mergeCell ref="M67:M69"/>
    <mergeCell ref="L61:L63"/>
    <mergeCell ref="M61:M63"/>
    <mergeCell ref="N61:N63"/>
    <mergeCell ref="O61:O63"/>
    <mergeCell ref="C64:C66"/>
    <mergeCell ref="I64:I66"/>
    <mergeCell ref="J64:J66"/>
    <mergeCell ref="K64:K66"/>
    <mergeCell ref="L64:L66"/>
    <mergeCell ref="M64:M66"/>
    <mergeCell ref="K58:K60"/>
    <mergeCell ref="L58:L60"/>
    <mergeCell ref="M58:M60"/>
    <mergeCell ref="N58:N60"/>
    <mergeCell ref="O58:O60"/>
    <mergeCell ref="B61:B63"/>
    <mergeCell ref="C61:C63"/>
    <mergeCell ref="I61:I63"/>
    <mergeCell ref="J61:J63"/>
    <mergeCell ref="K61:K63"/>
    <mergeCell ref="D9:D11"/>
    <mergeCell ref="B5:D5"/>
    <mergeCell ref="C14:C16"/>
    <mergeCell ref="J10:K10"/>
    <mergeCell ref="B7:O7"/>
    <mergeCell ref="I14:I16"/>
    <mergeCell ref="J14:J16"/>
    <mergeCell ref="K14:K16"/>
    <mergeCell ref="L14:L16"/>
    <mergeCell ref="M14:M16"/>
    <mergeCell ref="B3:D3"/>
    <mergeCell ref="B2:D2"/>
    <mergeCell ref="E2:H2"/>
    <mergeCell ref="E5:H5"/>
    <mergeCell ref="E9:E11"/>
    <mergeCell ref="G9:G11"/>
    <mergeCell ref="B9:B11"/>
    <mergeCell ref="F9:F11"/>
    <mergeCell ref="E3:H3"/>
    <mergeCell ref="B4:D4"/>
    <mergeCell ref="N1:O1"/>
    <mergeCell ref="L10:M10"/>
    <mergeCell ref="N10:N11"/>
    <mergeCell ref="O10:O11"/>
    <mergeCell ref="I9:I11"/>
    <mergeCell ref="N46:N48"/>
    <mergeCell ref="O46:O48"/>
    <mergeCell ref="C13:O13"/>
    <mergeCell ref="C24:O24"/>
    <mergeCell ref="C9:C11"/>
    <mergeCell ref="E4:H4"/>
    <mergeCell ref="H9:H11"/>
    <mergeCell ref="J9:O9"/>
    <mergeCell ref="C46:C48"/>
    <mergeCell ref="B46:B48"/>
    <mergeCell ref="I46:I48"/>
    <mergeCell ref="J46:J48"/>
    <mergeCell ref="K46:K48"/>
    <mergeCell ref="L46:L48"/>
    <mergeCell ref="B14:B16"/>
    <mergeCell ref="N14:N16"/>
    <mergeCell ref="O14:O16"/>
    <mergeCell ref="C18:C20"/>
    <mergeCell ref="N18:N20"/>
    <mergeCell ref="O18:O20"/>
    <mergeCell ref="C17:O17"/>
    <mergeCell ref="B18:B20"/>
    <mergeCell ref="I18:I20"/>
    <mergeCell ref="J18:J20"/>
    <mergeCell ref="K18:K20"/>
    <mergeCell ref="L18:L20"/>
    <mergeCell ref="M18:M20"/>
    <mergeCell ref="C21:C23"/>
    <mergeCell ref="B21:B23"/>
    <mergeCell ref="I21:I23"/>
    <mergeCell ref="J21:J23"/>
    <mergeCell ref="K21:K23"/>
    <mergeCell ref="L21:L23"/>
    <mergeCell ref="M21:M23"/>
    <mergeCell ref="N21:N23"/>
    <mergeCell ref="O21:O23"/>
    <mergeCell ref="C25:C27"/>
    <mergeCell ref="B25:B27"/>
    <mergeCell ref="I25:I27"/>
    <mergeCell ref="J25:J27"/>
    <mergeCell ref="K25:K27"/>
    <mergeCell ref="L25:L27"/>
    <mergeCell ref="M25:M27"/>
    <mergeCell ref="N25:N27"/>
    <mergeCell ref="O25:O27"/>
    <mergeCell ref="C28:C30"/>
    <mergeCell ref="B28:B30"/>
    <mergeCell ref="I28:I30"/>
    <mergeCell ref="J28:J30"/>
    <mergeCell ref="K28:K30"/>
    <mergeCell ref="L28:L30"/>
    <mergeCell ref="M28:M30"/>
    <mergeCell ref="N28:N30"/>
    <mergeCell ref="O28:O30"/>
    <mergeCell ref="C31:C33"/>
    <mergeCell ref="I31:I33"/>
    <mergeCell ref="J31:J33"/>
    <mergeCell ref="K31:K33"/>
    <mergeCell ref="L31:L33"/>
    <mergeCell ref="M31:M33"/>
    <mergeCell ref="N31:N33"/>
    <mergeCell ref="O31:O33"/>
    <mergeCell ref="B31:B33"/>
    <mergeCell ref="C34:C36"/>
    <mergeCell ref="B34:B36"/>
    <mergeCell ref="I34:I36"/>
    <mergeCell ref="J34:J36"/>
    <mergeCell ref="K34:K36"/>
    <mergeCell ref="L34:L36"/>
    <mergeCell ref="M34:M36"/>
    <mergeCell ref="N34:N36"/>
    <mergeCell ref="O34:O36"/>
    <mergeCell ref="C37:C39"/>
    <mergeCell ref="B37:B39"/>
    <mergeCell ref="I37:I39"/>
    <mergeCell ref="J37:J39"/>
    <mergeCell ref="K37:K39"/>
    <mergeCell ref="L37:L39"/>
    <mergeCell ref="M37:M39"/>
    <mergeCell ref="N37:N39"/>
    <mergeCell ref="O37:O39"/>
    <mergeCell ref="C40:C42"/>
    <mergeCell ref="B40:B42"/>
    <mergeCell ref="I41:I42"/>
    <mergeCell ref="J41:J42"/>
    <mergeCell ref="K41:K42"/>
    <mergeCell ref="L41:L42"/>
    <mergeCell ref="M41:M42"/>
    <mergeCell ref="C43:C45"/>
    <mergeCell ref="B43:B45"/>
    <mergeCell ref="I43:I45"/>
    <mergeCell ref="J43:J45"/>
    <mergeCell ref="K43:K45"/>
    <mergeCell ref="L43:L45"/>
    <mergeCell ref="N41:N42"/>
    <mergeCell ref="O41:O42"/>
    <mergeCell ref="M43:M45"/>
    <mergeCell ref="N43:N45"/>
    <mergeCell ref="O43:O45"/>
    <mergeCell ref="M46:M48"/>
    <mergeCell ref="M52:M54"/>
    <mergeCell ref="C49:C51"/>
    <mergeCell ref="B49:B51"/>
    <mergeCell ref="I49:I51"/>
    <mergeCell ref="J49:J51"/>
    <mergeCell ref="K49:K51"/>
    <mergeCell ref="L49:L51"/>
    <mergeCell ref="N55:N57"/>
    <mergeCell ref="M49:M51"/>
    <mergeCell ref="N49:N51"/>
    <mergeCell ref="O49:O51"/>
    <mergeCell ref="C52:C54"/>
    <mergeCell ref="B52:B54"/>
    <mergeCell ref="I52:I54"/>
    <mergeCell ref="J52:J54"/>
    <mergeCell ref="K52:K54"/>
    <mergeCell ref="L52:L54"/>
    <mergeCell ref="J58:J60"/>
    <mergeCell ref="N52:N54"/>
    <mergeCell ref="O52:O54"/>
    <mergeCell ref="C55:C57"/>
    <mergeCell ref="B55:B57"/>
    <mergeCell ref="I55:I57"/>
    <mergeCell ref="J55:J57"/>
    <mergeCell ref="K55:K57"/>
    <mergeCell ref="L55:L57"/>
    <mergeCell ref="M55:M57"/>
    <mergeCell ref="P21:R21"/>
    <mergeCell ref="B97:O97"/>
    <mergeCell ref="O55:O57"/>
    <mergeCell ref="C58:C60"/>
    <mergeCell ref="B58:B60"/>
    <mergeCell ref="C70:C72"/>
    <mergeCell ref="B70:B72"/>
    <mergeCell ref="C76:O76"/>
    <mergeCell ref="C89:O89"/>
    <mergeCell ref="I58:I6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3" r:id="rId1"/>
  <ignoredErrors>
    <ignoredError sqref="O77 B24 B89 B17:B18 B21" numberStoredAsText="1"/>
    <ignoredError sqref="G93 G95 G90 G77 G73 G14:G15 G18:G21 G25:G40 G46:G53 G41 G43:G44 G70:G72 G55:G58 G80:G83 G86" formula="1"/>
    <ignoredError sqref="B73 B70 B61 B64 B6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2023-01-26T10:45:45Z</dcterms:modified>
  <cp:category/>
  <cp:version/>
  <cp:contentType/>
  <cp:contentStatus/>
</cp:coreProperties>
</file>